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borah.l.poirier\Desktop\"/>
    </mc:Choice>
  </mc:AlternateContent>
  <xr:revisionPtr revIDLastSave="0" documentId="13_ncr:1_{ACC4CA35-3FE2-4297-A9AE-8EB27118D3EF}" xr6:coauthVersionLast="47" xr6:coauthVersionMax="47" xr10:uidLastSave="{00000000-0000-0000-0000-000000000000}"/>
  <bookViews>
    <workbookView xWindow="21480" yWindow="-255" windowWidth="24240" windowHeight="13740" xr2:uid="{F7858FAF-1D56-47E5-A1EE-4EF1290F6F69}"/>
  </bookViews>
  <sheets>
    <sheet name="Sheet1" sheetId="1" r:id="rId1"/>
    <sheet name="table 1" sheetId="2" state="hidden" r:id="rId2"/>
    <sheet name="database" sheetId="3" state="veryHidden" r:id="rId3"/>
  </sheets>
  <definedNames>
    <definedName name="_Hlk116644108" localSheetId="0">Sheet1!$A$9</definedName>
    <definedName name="_xlnm.Print_Area" localSheetId="0">Sheet1!$A$1:$J$53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I36" i="1"/>
  <c r="B32" i="1"/>
  <c r="B31" i="1"/>
  <c r="B30" i="1"/>
  <c r="D30" i="1"/>
  <c r="I30" i="1" l="1"/>
  <c r="I31" i="1"/>
  <c r="I32" i="1"/>
  <c r="I33" i="1" l="1"/>
  <c r="I39" i="1" s="1"/>
  <c r="I43" i="1" s="1"/>
</calcChain>
</file>

<file path=xl/sharedStrings.xml><?xml version="1.0" encoding="utf-8"?>
<sst xmlns="http://schemas.openxmlformats.org/spreadsheetml/2006/main" count="54" uniqueCount="50">
  <si>
    <t>Agency:</t>
  </si>
  <si>
    <t>Payroll Acct. #:</t>
  </si>
  <si>
    <t>TO:</t>
  </si>
  <si>
    <t>Vehicle Make/Model/Year</t>
  </si>
  <si>
    <t>Registration No.</t>
  </si>
  <si>
    <t>Vehicle Fair Market Value</t>
  </si>
  <si>
    <t>Employee Name:</t>
  </si>
  <si>
    <t>AMOUNT OF BENEFIT TO BE INCLUDED IN GROSS INCOME:</t>
  </si>
  <si>
    <t>A.</t>
  </si>
  <si>
    <t>Personal Usage Miles (from Item 2 above)</t>
  </si>
  <si>
    <t>A.1</t>
  </si>
  <si>
    <t>(November 1 to December 31)</t>
  </si>
  <si>
    <t>Miles</t>
  </si>
  <si>
    <t>A.2</t>
  </si>
  <si>
    <t>(January 1 to June 30)</t>
  </si>
  <si>
    <t>(July 1 to October 31)</t>
  </si>
  <si>
    <t>A.3</t>
  </si>
  <si>
    <t>B.1</t>
  </si>
  <si>
    <t>X</t>
  </si>
  <si>
    <t>B.2</t>
  </si>
  <si>
    <t>B.3</t>
  </si>
  <si>
    <t>B.4</t>
  </si>
  <si>
    <t>C.</t>
  </si>
  <si>
    <t>miles  X</t>
  </si>
  <si>
    <t>(Personal use miles from #2 above)</t>
  </si>
  <si>
    <t>D.</t>
  </si>
  <si>
    <t>Gross Fringe Benefit Amount: (B.4 minus C)</t>
  </si>
  <si>
    <t>E.</t>
  </si>
  <si>
    <t>F.</t>
  </si>
  <si>
    <t>Taxable Fringe Benefit Amount:  (D minus E)</t>
  </si>
  <si>
    <t>used under this method, complete separate Form A-95c for each vehicle.</t>
  </si>
  <si>
    <t xml:space="preserve">Employee's Signature </t>
  </si>
  <si>
    <t>Date</t>
  </si>
  <si>
    <t>NOTE:</t>
  </si>
  <si>
    <r>
      <rPr>
        <b/>
        <u/>
        <sz val="10"/>
        <color theme="1"/>
        <rFont val="Garamond"/>
        <family val="1"/>
      </rPr>
      <t>SECTION B</t>
    </r>
    <r>
      <rPr>
        <b/>
        <sz val="10"/>
        <color theme="1"/>
        <rFont val="Garamond"/>
        <family val="1"/>
      </rPr>
      <t>: CALCULATION OF FRINGE BENEFIT AMOUNT</t>
    </r>
  </si>
  <si>
    <r>
      <rPr>
        <b/>
        <u/>
        <sz val="10"/>
        <color theme="1"/>
        <rFont val="Garamond"/>
        <family val="1"/>
      </rPr>
      <t>SECTION A</t>
    </r>
    <r>
      <rPr>
        <b/>
        <sz val="10"/>
        <color theme="1"/>
        <rFont val="Garamond"/>
        <family val="1"/>
      </rPr>
      <t>: DRIVER AND VEHICLE</t>
    </r>
  </si>
  <si>
    <t>(NOTE: VEHICLES THAT ARE CHAUFFEUR DRIVEN MAY NOT USE THIS METHOD)</t>
  </si>
  <si>
    <t>Subtract employee supplied gasoline, if any.</t>
  </si>
  <si>
    <r>
      <t xml:space="preserve">(3) </t>
    </r>
    <r>
      <rPr>
        <sz val="10"/>
        <color theme="1"/>
        <rFont val="Garamond"/>
        <family val="1"/>
      </rPr>
      <t>Business Miles</t>
    </r>
  </si>
  <si>
    <r>
      <rPr>
        <b/>
        <sz val="9"/>
        <color theme="1"/>
        <rFont val="Garamond"/>
        <family val="1"/>
      </rPr>
      <t>TO EMPLOYEE</t>
    </r>
    <r>
      <rPr>
        <sz val="9"/>
        <color theme="1"/>
        <rFont val="Garamond"/>
        <family val="1"/>
      </rPr>
      <t>: Complete and sign this form in duplicate and return to your payroll office.  If more than one vehicle is</t>
    </r>
  </si>
  <si>
    <t>Period FROM:</t>
  </si>
  <si>
    <r>
      <rPr>
        <b/>
        <sz val="10"/>
        <color theme="1"/>
        <rFont val="Garamond"/>
        <family val="1"/>
      </rPr>
      <t xml:space="preserve">(2) </t>
    </r>
    <r>
      <rPr>
        <sz val="10"/>
        <color theme="1"/>
        <rFont val="Garamond"/>
        <family val="1"/>
      </rPr>
      <t>Personal Usage Miles          =</t>
    </r>
  </si>
  <si>
    <t xml:space="preserve">Commuter Reimbursement Amount </t>
  </si>
  <si>
    <t>cents/mile</t>
  </si>
  <si>
    <r>
      <rPr>
        <b/>
        <sz val="10"/>
        <color theme="1"/>
        <rFont val="Garamond"/>
        <family val="1"/>
      </rPr>
      <t>(1)</t>
    </r>
    <r>
      <rPr>
        <sz val="10"/>
        <color theme="1"/>
        <rFont val="Garamond"/>
        <family val="1"/>
      </rPr>
      <t xml:space="preserve"> Total Miles          minus</t>
    </r>
  </si>
  <si>
    <t>Total</t>
  </si>
  <si>
    <t>Under the vehicle cents-per-mile method, employees are required to furnish to the employing agency substantiating</t>
  </si>
  <si>
    <t xml:space="preserve">evidence used to arrive at the personal and business miles. Substantiating evidence = a log of both personal and  </t>
  </si>
  <si>
    <t>business miles. This form will not be accepted if not accompanied by a log.</t>
  </si>
  <si>
    <t xml:space="preserve">FULL SSN: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</si>
</sst>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7" formatCode="000\-00\-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aramond"/>
      <family val="1"/>
    </font>
    <font>
      <sz val="10"/>
      <color theme="1"/>
      <name val="Garamond"/>
      <family val="1"/>
    </font>
    <font>
      <b/>
      <u/>
      <sz val="10"/>
      <color theme="1"/>
      <name val="Garamond"/>
      <family val="1"/>
    </font>
    <font>
      <u/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10"/>
      <color rgb="FF000000"/>
      <name val="Garamond"/>
      <family val="1"/>
    </font>
    <font>
      <b/>
      <sz val="9"/>
      <color theme="1"/>
      <name val="Garamond"/>
      <family val="1"/>
    </font>
    <font>
      <sz val="9"/>
      <color theme="1"/>
      <name val="Garamond"/>
      <family val="1"/>
    </font>
    <font>
      <b/>
      <sz val="11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6" xfId="0" applyFont="1" applyBorder="1"/>
    <xf numFmtId="0" fontId="7" fillId="0" borderId="0" xfId="0" applyFont="1"/>
    <xf numFmtId="44" fontId="3" fillId="0" borderId="1" xfId="2" applyFont="1" applyBorder="1"/>
    <xf numFmtId="0" fontId="4" fillId="0" borderId="0" xfId="0" applyFont="1" applyAlignment="1">
      <alignment horizontal="right"/>
    </xf>
    <xf numFmtId="0" fontId="8" fillId="0" borderId="0" xfId="0" applyFont="1"/>
    <xf numFmtId="164" fontId="4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/>
    <xf numFmtId="0" fontId="7" fillId="0" borderId="3" xfId="0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/>
    <xf numFmtId="44" fontId="4" fillId="0" borderId="0" xfId="0" applyNumberFormat="1" applyFont="1" applyBorder="1"/>
    <xf numFmtId="44" fontId="4" fillId="0" borderId="0" xfId="2" applyFont="1" applyBorder="1"/>
    <xf numFmtId="0" fontId="4" fillId="0" borderId="0" xfId="0" applyFont="1" applyBorder="1" applyAlignment="1">
      <alignment horizontal="center"/>
    </xf>
    <xf numFmtId="44" fontId="3" fillId="0" borderId="1" xfId="0" applyNumberFormat="1" applyFont="1" applyBorder="1"/>
    <xf numFmtId="164" fontId="3" fillId="0" borderId="1" xfId="1" applyNumberFormat="1" applyFont="1" applyBorder="1" applyProtection="1">
      <protection locked="0"/>
    </xf>
    <xf numFmtId="164" fontId="3" fillId="0" borderId="1" xfId="1" applyNumberFormat="1" applyFont="1" applyBorder="1"/>
    <xf numFmtId="165" fontId="3" fillId="0" borderId="1" xfId="2" applyNumberFormat="1" applyFont="1" applyBorder="1"/>
    <xf numFmtId="44" fontId="3" fillId="0" borderId="1" xfId="2" applyFont="1" applyBorder="1" applyProtection="1">
      <protection locked="0"/>
    </xf>
    <xf numFmtId="44" fontId="11" fillId="0" borderId="7" xfId="2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2" xfId="1" applyNumberFormat="1" applyFont="1" applyBorder="1" applyAlignment="1" applyProtection="1">
      <alignment horizontal="center"/>
      <protection locked="0"/>
    </xf>
    <xf numFmtId="164" fontId="3" fillId="0" borderId="5" xfId="1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15" fontId="3" fillId="0" borderId="2" xfId="0" applyNumberFormat="1" applyFont="1" applyBorder="1" applyAlignment="1" applyProtection="1">
      <alignment horizontal="center"/>
      <protection locked="0"/>
    </xf>
    <xf numFmtId="167" fontId="3" fillId="0" borderId="2" xfId="0" applyNumberFormat="1" applyFont="1" applyBorder="1" applyAlignment="1" applyProtection="1">
      <alignment horizontal="center"/>
      <protection locked="0"/>
    </xf>
    <xf numFmtId="167" fontId="3" fillId="0" borderId="5" xfId="0" applyNumberFormat="1" applyFont="1" applyBorder="1" applyAlignment="1" applyProtection="1">
      <alignment horizontal="center"/>
      <protection locked="0"/>
    </xf>
    <xf numFmtId="15" fontId="3" fillId="0" borderId="4" xfId="0" applyNumberFormat="1" applyFont="1" applyBorder="1" applyAlignment="1" applyProtection="1">
      <alignment horizontal="center"/>
      <protection locked="0"/>
    </xf>
    <xf numFmtId="15" fontId="3" fillId="0" borderId="5" xfId="0" applyNumberFormat="1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164" fontId="3" fillId="0" borderId="4" xfId="1" applyNumberFormat="1" applyFont="1" applyBorder="1" applyAlignment="1" applyProtection="1">
      <alignment horizontal="center"/>
    </xf>
    <xf numFmtId="164" fontId="3" fillId="0" borderId="5" xfId="1" applyNumberFormat="1" applyFont="1" applyBorder="1" applyAlignment="1" applyProtection="1">
      <alignment horizontal="center"/>
    </xf>
    <xf numFmtId="164" fontId="3" fillId="0" borderId="4" xfId="1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164" fontId="3" fillId="0" borderId="1" xfId="0" applyNumberFormat="1" applyFont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21DE8001-4BEC-495C-9526-BF026AF3EC0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360137</xdr:colOff>
      <xdr:row>0</xdr:row>
      <xdr:rowOff>113393</xdr:rowOff>
    </xdr:from>
    <xdr:to>
      <xdr:col>9</xdr:col>
      <xdr:colOff>219076</xdr:colOff>
      <xdr:row>7</xdr:row>
      <xdr:rowOff>73140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2CC369-FAB3-44B0-BA43-EBDA157DD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587" y="113393"/>
          <a:ext cx="5113564" cy="1293247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</xdr:row>
      <xdr:rowOff>95250</xdr:rowOff>
    </xdr:from>
    <xdr:to>
      <xdr:col>1</xdr:col>
      <xdr:colOff>457099</xdr:colOff>
      <xdr:row>4</xdr:row>
      <xdr:rowOff>38036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80D0B5-6CFC-4B30-9FB8-2C3A46033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285750"/>
          <a:ext cx="809524" cy="5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57115-3DF7-499E-B025-3DB922D65FDD}">
  <sheetPr codeName="Sheet1"/>
  <dimension ref="A1:K53"/>
  <sheetViews>
    <sheetView showGridLines="0" tabSelected="1" zoomScale="160" zoomScaleNormal="160" zoomScaleSheetLayoutView="130" workbookViewId="0">
      <selection activeCell="C12" sqref="C12:F12"/>
    </sheetView>
  </sheetViews>
  <sheetFormatPr defaultColWidth="0" defaultRowHeight="15" zeroHeight="1" x14ac:dyDescent="0.25"/>
  <cols>
    <col min="1" max="1" width="6.28515625" style="1" customWidth="1"/>
    <col min="2" max="4" width="9.140625" style="1" customWidth="1"/>
    <col min="5" max="5" width="7.5703125" style="1" customWidth="1"/>
    <col min="6" max="6" width="11.28515625" style="1" customWidth="1"/>
    <col min="7" max="7" width="12.85546875" style="1" customWidth="1"/>
    <col min="8" max="8" width="9.140625" style="1" customWidth="1"/>
    <col min="9" max="9" width="10.42578125" style="1" bestFit="1" customWidth="1"/>
    <col min="10" max="10" width="5.140625" style="1" bestFit="1" customWidth="1"/>
    <col min="11" max="11" width="9" style="1" hidden="1" customWidth="1"/>
    <col min="12" max="16384" width="9.140625" style="1" hidden="1"/>
  </cols>
  <sheetData>
    <row r="1" spans="1:11" x14ac:dyDescent="0.25"/>
    <row r="2" spans="1:11" x14ac:dyDescent="0.25"/>
    <row r="3" spans="1:11" x14ac:dyDescent="0.25"/>
    <row r="4" spans="1:11" x14ac:dyDescent="0.25"/>
    <row r="5" spans="1:11" x14ac:dyDescent="0.25"/>
    <row r="6" spans="1:11" x14ac:dyDescent="0.25"/>
    <row r="7" spans="1:11" x14ac:dyDescent="0.25"/>
    <row r="8" spans="1:11" x14ac:dyDescent="0.25"/>
    <row r="9" spans="1:11" x14ac:dyDescent="0.25">
      <c r="A9" s="14" t="s">
        <v>36</v>
      </c>
    </row>
    <row r="10" spans="1:11" x14ac:dyDescent="0.25">
      <c r="A10" s="11" t="s">
        <v>35</v>
      </c>
      <c r="B10" s="2"/>
      <c r="C10" s="2"/>
      <c r="D10" s="2"/>
    </row>
    <row r="11" spans="1:11" x14ac:dyDescent="0.25">
      <c r="A11" s="3"/>
      <c r="B11" s="3"/>
      <c r="C11" s="2"/>
      <c r="D11" s="2"/>
      <c r="E11" s="2"/>
      <c r="F11" s="2"/>
      <c r="G11" s="2"/>
      <c r="H11" s="3"/>
      <c r="I11" s="3"/>
      <c r="J11" s="3"/>
      <c r="K11" s="3"/>
    </row>
    <row r="12" spans="1:11" x14ac:dyDescent="0.25">
      <c r="A12" s="35" t="s">
        <v>6</v>
      </c>
      <c r="B12" s="35"/>
      <c r="C12" s="39"/>
      <c r="D12" s="40"/>
      <c r="E12" s="40"/>
      <c r="F12" s="41"/>
      <c r="G12" s="4" t="s">
        <v>49</v>
      </c>
      <c r="H12" s="43"/>
      <c r="I12" s="44"/>
      <c r="J12" s="3"/>
      <c r="K12" s="5"/>
    </row>
    <row r="13" spans="1:11" x14ac:dyDescent="0.25">
      <c r="A13" s="36" t="s">
        <v>0</v>
      </c>
      <c r="B13" s="35"/>
      <c r="C13" s="39"/>
      <c r="D13" s="40"/>
      <c r="E13" s="40"/>
      <c r="F13" s="41"/>
      <c r="G13" s="4" t="s">
        <v>1</v>
      </c>
      <c r="H13" s="39"/>
      <c r="I13" s="41"/>
      <c r="J13" s="3"/>
      <c r="K13" s="5"/>
    </row>
    <row r="14" spans="1:11" x14ac:dyDescent="0.25">
      <c r="A14" s="36" t="s">
        <v>40</v>
      </c>
      <c r="B14" s="35"/>
      <c r="C14" s="42"/>
      <c r="D14" s="45"/>
      <c r="E14" s="45"/>
      <c r="F14" s="46"/>
      <c r="G14" s="5" t="s">
        <v>2</v>
      </c>
      <c r="H14" s="42"/>
      <c r="I14" s="41"/>
      <c r="J14" s="3"/>
      <c r="K14" s="5"/>
    </row>
    <row r="15" spans="1:11" x14ac:dyDescent="0.25">
      <c r="A15" s="13"/>
      <c r="B15" s="9"/>
      <c r="C15" s="5"/>
      <c r="D15" s="5"/>
      <c r="E15" s="5"/>
      <c r="F15" s="6"/>
      <c r="G15" s="9"/>
      <c r="H15" s="5"/>
      <c r="I15" s="5"/>
      <c r="J15" s="3"/>
      <c r="K15" s="5"/>
    </row>
    <row r="16" spans="1:11" x14ac:dyDescent="0.25">
      <c r="A16" s="18"/>
      <c r="B16" s="17" t="s">
        <v>3</v>
      </c>
      <c r="C16" s="7"/>
      <c r="D16" s="7"/>
      <c r="F16" s="17" t="s">
        <v>4</v>
      </c>
      <c r="G16" s="7"/>
      <c r="H16" s="17" t="s">
        <v>5</v>
      </c>
      <c r="I16" s="17"/>
      <c r="J16" s="17"/>
      <c r="K16" s="7"/>
    </row>
    <row r="17" spans="1:11" ht="21" customHeight="1" x14ac:dyDescent="0.25">
      <c r="A17" s="6"/>
      <c r="B17" s="39"/>
      <c r="C17" s="40"/>
      <c r="D17" s="41"/>
      <c r="E17" s="39"/>
      <c r="F17" s="40"/>
      <c r="G17" s="41"/>
      <c r="H17" s="37"/>
      <c r="I17" s="38"/>
      <c r="J17" s="5"/>
      <c r="K17" s="6"/>
    </row>
    <row r="18" spans="1:11" x14ac:dyDescent="0.25">
      <c r="A18" s="6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x14ac:dyDescent="0.25">
      <c r="A19" s="11" t="s">
        <v>34</v>
      </c>
      <c r="B19" s="2"/>
      <c r="C19" s="2"/>
      <c r="D19" s="2"/>
      <c r="E19" s="2"/>
      <c r="F19" s="3"/>
      <c r="G19" s="3"/>
      <c r="H19" s="2"/>
      <c r="I19" s="2"/>
      <c r="J19" s="2"/>
      <c r="K19" s="2"/>
    </row>
    <row r="20" spans="1:11" x14ac:dyDescent="0.25">
      <c r="A20" s="11"/>
      <c r="B20" s="2"/>
      <c r="C20" s="2"/>
      <c r="D20" s="2"/>
      <c r="E20" s="2"/>
      <c r="F20" s="3"/>
      <c r="G20" s="3"/>
      <c r="H20" s="2"/>
      <c r="I20" s="2"/>
      <c r="J20" s="2"/>
      <c r="K20" s="2"/>
    </row>
    <row r="21" spans="1:11" x14ac:dyDescent="0.25">
      <c r="B21" s="37"/>
      <c r="C21" s="55"/>
      <c r="D21" s="38"/>
      <c r="E21" s="37"/>
      <c r="F21" s="55"/>
      <c r="G21" s="38"/>
      <c r="H21" s="53">
        <f>B21-E21</f>
        <v>0</v>
      </c>
      <c r="I21" s="54"/>
      <c r="J21" s="15"/>
      <c r="K21" s="2"/>
    </row>
    <row r="22" spans="1:11" x14ac:dyDescent="0.25">
      <c r="A22" s="8"/>
      <c r="B22" s="56" t="s">
        <v>44</v>
      </c>
      <c r="C22" s="56"/>
      <c r="D22" s="56"/>
      <c r="E22" s="56" t="s">
        <v>41</v>
      </c>
      <c r="F22" s="56"/>
      <c r="G22" s="56"/>
      <c r="H22" s="19" t="s">
        <v>38</v>
      </c>
      <c r="I22" s="5"/>
      <c r="J22" s="5"/>
      <c r="K22" s="2"/>
    </row>
    <row r="23" spans="1:11" x14ac:dyDescent="0.25">
      <c r="A23" s="8"/>
      <c r="C23" s="16"/>
      <c r="D23" s="23"/>
      <c r="E23" s="24"/>
      <c r="F23" s="3"/>
      <c r="G23" s="3"/>
      <c r="H23" s="25"/>
      <c r="I23" s="23"/>
      <c r="J23" s="23"/>
      <c r="K23" s="2"/>
    </row>
    <row r="24" spans="1:11" x14ac:dyDescent="0.25">
      <c r="A24" s="2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4" t="s">
        <v>8</v>
      </c>
      <c r="B25" s="2" t="s">
        <v>9</v>
      </c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4"/>
      <c r="B26" s="2" t="s">
        <v>11</v>
      </c>
      <c r="C26" s="2"/>
      <c r="D26" s="2"/>
      <c r="E26" s="3"/>
      <c r="F26" s="3"/>
      <c r="G26" s="3"/>
      <c r="H26" s="4" t="s">
        <v>10</v>
      </c>
      <c r="I26" s="30"/>
      <c r="J26" s="2" t="s">
        <v>12</v>
      </c>
    </row>
    <row r="27" spans="1:11" x14ac:dyDescent="0.25">
      <c r="A27" s="4"/>
      <c r="B27" s="2" t="s">
        <v>14</v>
      </c>
      <c r="C27" s="2"/>
      <c r="D27" s="2"/>
      <c r="E27" s="3"/>
      <c r="F27" s="3"/>
      <c r="G27" s="3"/>
      <c r="H27" s="5" t="s">
        <v>13</v>
      </c>
      <c r="I27" s="30"/>
      <c r="J27" s="2" t="s">
        <v>12</v>
      </c>
    </row>
    <row r="28" spans="1:11" x14ac:dyDescent="0.25">
      <c r="A28" s="4"/>
      <c r="B28" s="2" t="s">
        <v>15</v>
      </c>
      <c r="C28" s="2"/>
      <c r="D28" s="2"/>
      <c r="E28" s="3"/>
      <c r="F28" s="3"/>
      <c r="G28" s="3"/>
      <c r="H28" s="4" t="s">
        <v>16</v>
      </c>
      <c r="I28" s="30"/>
      <c r="J28" s="2" t="s">
        <v>12</v>
      </c>
    </row>
    <row r="29" spans="1:11" x14ac:dyDescent="0.25">
      <c r="A29" s="4"/>
      <c r="B29" s="2"/>
      <c r="C29" s="2"/>
      <c r="D29" s="2"/>
      <c r="E29" s="3"/>
      <c r="F29" s="3"/>
      <c r="G29" s="3"/>
      <c r="H29" s="3"/>
      <c r="I29" s="2"/>
      <c r="K29" s="2"/>
    </row>
    <row r="30" spans="1:11" x14ac:dyDescent="0.25">
      <c r="A30" s="4" t="s">
        <v>17</v>
      </c>
      <c r="B30" s="31">
        <f>I26</f>
        <v>0</v>
      </c>
      <c r="C30" s="4" t="s">
        <v>18</v>
      </c>
      <c r="D30" s="12">
        <f>0.56</f>
        <v>0.56000000000000005</v>
      </c>
      <c r="E30" s="3"/>
      <c r="F30" s="18"/>
      <c r="G30" s="3"/>
      <c r="H30" s="3"/>
      <c r="I30" s="12">
        <f>B30*D30</f>
        <v>0</v>
      </c>
      <c r="K30" s="2"/>
    </row>
    <row r="31" spans="1:11" x14ac:dyDescent="0.25">
      <c r="A31" s="4" t="s">
        <v>19</v>
      </c>
      <c r="B31" s="31">
        <f>I27</f>
        <v>0</v>
      </c>
      <c r="C31" s="4" t="s">
        <v>18</v>
      </c>
      <c r="D31" s="32">
        <v>0.58499999999999996</v>
      </c>
      <c r="E31" s="3"/>
      <c r="F31" s="18"/>
      <c r="G31" s="3"/>
      <c r="H31" s="3"/>
      <c r="I31" s="12">
        <f t="shared" ref="I31:I32" si="0">B31*D31</f>
        <v>0</v>
      </c>
      <c r="K31" s="2"/>
    </row>
    <row r="32" spans="1:11" x14ac:dyDescent="0.25">
      <c r="A32" s="4" t="s">
        <v>20</v>
      </c>
      <c r="B32" s="31">
        <f>I28</f>
        <v>0</v>
      </c>
      <c r="C32" s="4" t="s">
        <v>18</v>
      </c>
      <c r="D32" s="32">
        <v>0.625</v>
      </c>
      <c r="E32" s="3"/>
      <c r="F32" s="18"/>
      <c r="G32" s="3"/>
      <c r="H32" s="3"/>
      <c r="I32" s="12">
        <f t="shared" si="0"/>
        <v>0</v>
      </c>
      <c r="K32" s="2"/>
    </row>
    <row r="33" spans="1:11" x14ac:dyDescent="0.25">
      <c r="A33" s="4" t="s">
        <v>21</v>
      </c>
      <c r="B33" s="3"/>
      <c r="C33" s="3"/>
      <c r="D33" s="3"/>
      <c r="E33" s="3"/>
      <c r="F33" s="18"/>
      <c r="G33" s="3"/>
      <c r="H33" s="28" t="s">
        <v>45</v>
      </c>
      <c r="I33" s="29">
        <f>I30+I31+I32</f>
        <v>0</v>
      </c>
      <c r="K33" s="2"/>
    </row>
    <row r="34" spans="1:11" x14ac:dyDescent="0.25">
      <c r="A34" s="24"/>
      <c r="B34" s="3"/>
      <c r="C34" s="3"/>
      <c r="D34" s="3"/>
      <c r="E34" s="3"/>
      <c r="F34" s="18"/>
      <c r="G34" s="3"/>
      <c r="H34" s="3"/>
      <c r="I34" s="26"/>
      <c r="K34" s="2"/>
    </row>
    <row r="35" spans="1:11" x14ac:dyDescent="0.25">
      <c r="A35" s="4" t="s">
        <v>22</v>
      </c>
      <c r="B35" s="2" t="s">
        <v>37</v>
      </c>
      <c r="C35" s="2"/>
      <c r="D35" s="2"/>
      <c r="E35" s="2"/>
      <c r="F35" s="2"/>
      <c r="G35" s="2"/>
      <c r="H35" s="2"/>
      <c r="K35" s="2"/>
    </row>
    <row r="36" spans="1:11" x14ac:dyDescent="0.25">
      <c r="A36" s="4"/>
      <c r="B36" s="57"/>
      <c r="C36" s="2" t="s">
        <v>23</v>
      </c>
      <c r="D36" s="32">
        <v>5.5E-2</v>
      </c>
      <c r="E36" s="2" t="s">
        <v>43</v>
      </c>
      <c r="F36" s="3"/>
      <c r="G36" s="3"/>
      <c r="H36" s="3"/>
      <c r="I36" s="12">
        <f>B36*D36</f>
        <v>0</v>
      </c>
      <c r="K36" s="2"/>
    </row>
    <row r="37" spans="1:11" x14ac:dyDescent="0.25">
      <c r="A37" s="4"/>
      <c r="B37" s="2" t="s">
        <v>24</v>
      </c>
      <c r="C37" s="2"/>
      <c r="D37" s="2"/>
      <c r="E37" s="2"/>
      <c r="F37" s="3"/>
      <c r="G37" s="3"/>
      <c r="H37" s="3"/>
      <c r="I37" s="2"/>
      <c r="K37" s="2"/>
    </row>
    <row r="38" spans="1:11" x14ac:dyDescent="0.25">
      <c r="A38" s="24"/>
      <c r="B38" s="2"/>
      <c r="C38" s="2"/>
      <c r="D38" s="2"/>
      <c r="E38" s="2"/>
      <c r="F38" s="3"/>
      <c r="G38" s="3"/>
      <c r="H38" s="3"/>
      <c r="I38" s="2"/>
      <c r="K38" s="2"/>
    </row>
    <row r="39" spans="1:11" x14ac:dyDescent="0.25">
      <c r="A39" s="4" t="s">
        <v>25</v>
      </c>
      <c r="B39" s="2" t="s">
        <v>26</v>
      </c>
      <c r="C39" s="2"/>
      <c r="D39" s="2"/>
      <c r="E39" s="2"/>
      <c r="F39" s="3"/>
      <c r="G39" s="3"/>
      <c r="H39" s="3"/>
      <c r="I39" s="12">
        <f>I33-I36</f>
        <v>0</v>
      </c>
      <c r="K39" s="2"/>
    </row>
    <row r="40" spans="1:11" x14ac:dyDescent="0.25">
      <c r="A40" s="24"/>
      <c r="B40" s="2"/>
      <c r="C40" s="2"/>
      <c r="D40" s="2"/>
      <c r="E40" s="2"/>
      <c r="F40" s="3"/>
      <c r="G40" s="3"/>
      <c r="H40" s="3"/>
      <c r="I40" s="3"/>
      <c r="J40" s="3"/>
      <c r="K40" s="2"/>
    </row>
    <row r="41" spans="1:11" x14ac:dyDescent="0.25">
      <c r="A41" s="4" t="s">
        <v>27</v>
      </c>
      <c r="B41" s="2" t="s">
        <v>42</v>
      </c>
      <c r="C41" s="2"/>
      <c r="D41" s="2"/>
      <c r="E41" s="2"/>
      <c r="F41" s="3"/>
      <c r="G41" s="3"/>
      <c r="H41" s="3"/>
      <c r="I41" s="33"/>
      <c r="K41" s="2"/>
    </row>
    <row r="42" spans="1:11" ht="15.75" thickBot="1" x14ac:dyDescent="0.3">
      <c r="A42" s="24"/>
      <c r="B42" s="2"/>
      <c r="C42" s="2"/>
      <c r="D42" s="2"/>
      <c r="E42" s="2"/>
      <c r="F42" s="3"/>
      <c r="G42" s="3"/>
      <c r="H42" s="3"/>
      <c r="I42" s="27"/>
      <c r="K42" s="2"/>
    </row>
    <row r="43" spans="1:11" ht="15.75" thickBot="1" x14ac:dyDescent="0.3">
      <c r="A43" s="4" t="s">
        <v>28</v>
      </c>
      <c r="B43" s="2" t="s">
        <v>29</v>
      </c>
      <c r="C43" s="2"/>
      <c r="D43" s="2"/>
      <c r="E43" s="2"/>
      <c r="F43" s="3"/>
      <c r="G43" s="3"/>
      <c r="H43" s="3"/>
      <c r="I43" s="34">
        <f>I39-I41</f>
        <v>0</v>
      </c>
      <c r="K43" s="2"/>
    </row>
    <row r="44" spans="1:11" ht="15.75" thickBot="1" x14ac:dyDescent="0.3">
      <c r="A44" s="10"/>
      <c r="B44" s="10"/>
      <c r="C44" s="10"/>
      <c r="D44" s="10"/>
      <c r="E44" s="10"/>
      <c r="F44" s="10"/>
      <c r="G44" s="10"/>
      <c r="H44" s="10"/>
      <c r="I44" s="10"/>
      <c r="J44" s="3"/>
      <c r="K44" s="2"/>
    </row>
    <row r="45" spans="1:1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2"/>
    </row>
    <row r="46" spans="1:11" x14ac:dyDescent="0.25">
      <c r="A46" s="21" t="s">
        <v>39</v>
      </c>
      <c r="B46" s="21"/>
      <c r="C46" s="21"/>
      <c r="D46" s="21"/>
      <c r="E46" s="21"/>
      <c r="F46" s="22"/>
      <c r="G46" s="21"/>
      <c r="H46" s="21"/>
      <c r="I46" s="21"/>
      <c r="J46" s="22"/>
      <c r="K46" s="2"/>
    </row>
    <row r="47" spans="1:11" x14ac:dyDescent="0.25">
      <c r="A47" s="21" t="s">
        <v>30</v>
      </c>
      <c r="B47" s="21"/>
      <c r="C47" s="21"/>
      <c r="D47" s="21"/>
      <c r="E47" s="21"/>
      <c r="F47" s="21"/>
      <c r="G47" s="47"/>
      <c r="H47" s="48"/>
      <c r="I47" s="49"/>
      <c r="J47" s="22"/>
      <c r="K47" s="2"/>
    </row>
    <row r="48" spans="1:11" x14ac:dyDescent="0.25">
      <c r="B48" s="2"/>
      <c r="C48" s="2"/>
      <c r="D48" s="2"/>
      <c r="E48" s="2"/>
      <c r="F48" s="2"/>
      <c r="G48" s="50"/>
      <c r="H48" s="51"/>
      <c r="I48" s="52"/>
      <c r="J48" s="3"/>
      <c r="K48" s="2"/>
    </row>
    <row r="49" spans="1:11" x14ac:dyDescent="0.25">
      <c r="B49" s="2"/>
      <c r="C49" s="2"/>
      <c r="D49" s="2"/>
      <c r="E49" s="2"/>
      <c r="F49" s="2"/>
      <c r="G49" s="2" t="s">
        <v>31</v>
      </c>
      <c r="H49" s="2"/>
      <c r="I49" s="2" t="s">
        <v>32</v>
      </c>
      <c r="J49" s="3"/>
      <c r="K49" s="2"/>
    </row>
    <row r="50" spans="1:11" x14ac:dyDescent="0.25">
      <c r="A50" s="20" t="s">
        <v>33</v>
      </c>
      <c r="B50" s="21" t="s">
        <v>46</v>
      </c>
      <c r="C50" s="21"/>
      <c r="D50" s="21"/>
      <c r="E50" s="21"/>
      <c r="F50" s="21"/>
      <c r="G50" s="21"/>
      <c r="H50" s="21"/>
      <c r="I50" s="21"/>
      <c r="J50" s="22"/>
      <c r="K50" s="2"/>
    </row>
    <row r="51" spans="1:11" x14ac:dyDescent="0.25">
      <c r="A51" s="21"/>
      <c r="B51" s="21" t="s">
        <v>47</v>
      </c>
      <c r="C51" s="21"/>
      <c r="D51" s="21"/>
      <c r="E51" s="21"/>
      <c r="F51" s="21"/>
      <c r="G51" s="21"/>
      <c r="H51" s="21"/>
      <c r="I51" s="21"/>
      <c r="J51" s="22"/>
      <c r="K51" s="2"/>
    </row>
    <row r="52" spans="1:11" x14ac:dyDescent="0.25">
      <c r="A52" s="21"/>
      <c r="B52" s="21" t="s">
        <v>48</v>
      </c>
      <c r="C52" s="21"/>
      <c r="D52" s="21"/>
      <c r="E52" s="21"/>
      <c r="F52" s="21"/>
      <c r="G52" s="21"/>
      <c r="H52" s="21"/>
      <c r="I52" s="21"/>
      <c r="J52" s="22"/>
      <c r="K52" s="2"/>
    </row>
    <row r="53" spans="1:11" x14ac:dyDescent="0.25">
      <c r="A53" s="21"/>
      <c r="G53" s="21"/>
      <c r="H53" s="21"/>
      <c r="I53" s="21"/>
      <c r="J53" s="22"/>
      <c r="K53" s="2"/>
    </row>
  </sheetData>
  <sheetProtection algorithmName="SHA-512" hashValue="QozkOxLvpp826wbL31YDANFXg3Zl6ugT9Hnu13hKPKAdio9eKoEN4y15Fe4gFDwcYDUJnCEgMYJw8zaBmBSmyw==" saltValue="0JhWT2yiB7k+mDt7lg4Ekg==" spinCount="100000" sheet="1" objects="1" scenarios="1"/>
  <mergeCells count="18">
    <mergeCell ref="G47:I48"/>
    <mergeCell ref="H21:I21"/>
    <mergeCell ref="B17:D17"/>
    <mergeCell ref="E21:G21"/>
    <mergeCell ref="E22:G22"/>
    <mergeCell ref="B21:D21"/>
    <mergeCell ref="B22:D22"/>
    <mergeCell ref="A12:B12"/>
    <mergeCell ref="A13:B13"/>
    <mergeCell ref="A14:B14"/>
    <mergeCell ref="H17:I17"/>
    <mergeCell ref="E17:G17"/>
    <mergeCell ref="H14:I14"/>
    <mergeCell ref="H13:I13"/>
    <mergeCell ref="H12:I12"/>
    <mergeCell ref="C12:F12"/>
    <mergeCell ref="C13:F13"/>
    <mergeCell ref="C14:F14"/>
  </mergeCells>
  <phoneticPr fontId="2" type="noConversion"/>
  <printOptions horizontalCentered="1"/>
  <pageMargins left="0" right="0" top="0.3" bottom="0.74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17303-6E38-4EC6-B34F-370F92EB4906}">
  <sheetPr codeName="Sheet2"/>
  <dimension ref="A1"/>
  <sheetViews>
    <sheetView workbookViewId="0">
      <selection activeCell="C19" sqref="C1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A794C-F895-4DB6-B60C-B34DBF3E3E5F}">
  <sheetPr codeName="Sheet3"/>
  <dimension ref="A1"/>
  <sheetViews>
    <sheetView workbookViewId="0">
      <selection activeCell="B15" sqref="B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table 1</vt:lpstr>
      <vt:lpstr>Sheet1!_Hlk116644108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Poirier, Deborah.L (DOA)</dc:creator>
  <cp:lastModifiedBy>Poirier, Deborah.L (DOA)</cp:lastModifiedBy>
  <cp:lastPrinted>2022-10-19T15:10:35Z</cp:lastPrinted>
  <dcterms:created xsi:type="dcterms:W3CDTF">2022-10-14T16:33:46Z</dcterms:created>
  <dcterms:modified xsi:type="dcterms:W3CDTF">2022-11-07T17:20:53Z</dcterms:modified>
</cp:coreProperties>
</file>