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J:\Pre-Audit Management\Travel\Travel Forms\"/>
    </mc:Choice>
  </mc:AlternateContent>
  <xr:revisionPtr revIDLastSave="0" documentId="13_ncr:1_{8E0CFDDA-5926-4707-8B5B-77237DC5E95C}" xr6:coauthVersionLast="47" xr6:coauthVersionMax="47" xr10:uidLastSave="{00000000-0000-0000-0000-000000000000}"/>
  <bookViews>
    <workbookView xWindow="-120" yWindow="-120" windowWidth="24240" windowHeight="13140" xr2:uid="{00000000-000D-0000-FFFF-FFFF00000000}"/>
  </bookViews>
  <sheets>
    <sheet name="A-14X" sheetId="4" r:id="rId1"/>
    <sheet name="Larger Fields"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4" l="1"/>
  <c r="F50" i="4"/>
  <c r="F51" i="4"/>
  <c r="H50" i="4"/>
  <c r="H51" i="4"/>
  <c r="F35" i="5"/>
  <c r="H35" i="5" s="1"/>
  <c r="F20" i="5" l="1"/>
  <c r="F21" i="5"/>
  <c r="H21" i="5" s="1"/>
  <c r="F22" i="5"/>
  <c r="H22" i="5" s="1"/>
  <c r="F23" i="5"/>
  <c r="H23" i="5" s="1"/>
  <c r="F24" i="5"/>
  <c r="H24" i="5" s="1"/>
  <c r="F25" i="5"/>
  <c r="H25" i="5" s="1"/>
  <c r="F26" i="5"/>
  <c r="H26" i="5" s="1"/>
  <c r="F27" i="5"/>
  <c r="H27" i="5" s="1"/>
  <c r="F28" i="5"/>
  <c r="H28" i="5" s="1"/>
  <c r="F29" i="5"/>
  <c r="H29" i="5" s="1"/>
  <c r="F30" i="5"/>
  <c r="H30" i="5" s="1"/>
  <c r="F31" i="5"/>
  <c r="H31" i="5" s="1"/>
  <c r="F32" i="5"/>
  <c r="H32" i="5" s="1"/>
  <c r="F33" i="5"/>
  <c r="H33" i="5" s="1"/>
  <c r="F34" i="5"/>
  <c r="H34" i="5" s="1"/>
  <c r="F36" i="5"/>
  <c r="H36" i="5" s="1"/>
  <c r="F20" i="4"/>
  <c r="F21" i="4"/>
  <c r="H21" i="4" s="1"/>
  <c r="F22" i="4"/>
  <c r="H22" i="4" s="1"/>
  <c r="F23" i="4"/>
  <c r="F24" i="4"/>
  <c r="H24" i="4" s="1"/>
  <c r="F25" i="4"/>
  <c r="H25" i="4" s="1"/>
  <c r="F26" i="4"/>
  <c r="H26" i="4" s="1"/>
  <c r="F27" i="4"/>
  <c r="H27" i="4" s="1"/>
  <c r="F28" i="4"/>
  <c r="H28" i="4" s="1"/>
  <c r="F29" i="4"/>
  <c r="H29" i="4" s="1"/>
  <c r="F30" i="4"/>
  <c r="H30" i="4" s="1"/>
  <c r="F31" i="4"/>
  <c r="F32" i="4"/>
  <c r="H32" i="4" s="1"/>
  <c r="F33" i="4"/>
  <c r="H33" i="4" s="1"/>
  <c r="F34" i="4"/>
  <c r="H34" i="4" s="1"/>
  <c r="F35" i="4"/>
  <c r="H35" i="4" s="1"/>
  <c r="F36" i="4"/>
  <c r="H36" i="4" s="1"/>
  <c r="F37" i="4"/>
  <c r="H37" i="4" s="1"/>
  <c r="F38" i="4"/>
  <c r="H38" i="4" s="1"/>
  <c r="F39" i="4"/>
  <c r="H39" i="4" s="1"/>
  <c r="F40" i="4"/>
  <c r="H40" i="4" s="1"/>
  <c r="F41" i="4"/>
  <c r="H41" i="4" s="1"/>
  <c r="F42" i="4"/>
  <c r="H42" i="4" s="1"/>
  <c r="F43" i="4"/>
  <c r="H43" i="4" s="1"/>
  <c r="F44" i="4"/>
  <c r="H44" i="4" s="1"/>
  <c r="F45" i="4"/>
  <c r="H45" i="4" s="1"/>
  <c r="F46" i="4"/>
  <c r="H46" i="4" s="1"/>
  <c r="F47" i="4"/>
  <c r="H47" i="4" s="1"/>
  <c r="F48" i="4"/>
  <c r="H48" i="4" s="1"/>
  <c r="H49" i="4"/>
  <c r="I40" i="5"/>
  <c r="H20" i="5"/>
  <c r="H31" i="4"/>
  <c r="H20" i="4"/>
  <c r="H23" i="4"/>
  <c r="I55" i="4"/>
  <c r="H38" i="5" l="1"/>
  <c r="I39" i="5" s="1"/>
  <c r="H53" i="4"/>
  <c r="I54" i="4" s="1"/>
  <c r="I56" i="4" l="1"/>
  <c r="I41" i="5"/>
</calcChain>
</file>

<file path=xl/sharedStrings.xml><?xml version="1.0" encoding="utf-8"?>
<sst xmlns="http://schemas.openxmlformats.org/spreadsheetml/2006/main" count="92" uniqueCount="46">
  <si>
    <t>DATE</t>
  </si>
  <si>
    <t>FROM</t>
  </si>
  <si>
    <t>TO</t>
  </si>
  <si>
    <t>START</t>
  </si>
  <si>
    <t>FINISH</t>
  </si>
  <si>
    <t>MILES</t>
  </si>
  <si>
    <t>ODOMETER</t>
  </si>
  <si>
    <t>ALLOWABLE</t>
  </si>
  <si>
    <t>Total Miles</t>
  </si>
  <si>
    <t>Plus Other</t>
  </si>
  <si>
    <t>Total Mileage Plus Other</t>
  </si>
  <si>
    <t>EMPLOYEE'S NAME:</t>
  </si>
  <si>
    <t>EMPLOYEE'S TITLE:</t>
  </si>
  <si>
    <t>VEHICLE(1) MAKE</t>
  </si>
  <si>
    <t>VEHICLE(2) MAKE</t>
  </si>
  <si>
    <t>MODEL(1):</t>
  </si>
  <si>
    <t>MODEL(2):</t>
  </si>
  <si>
    <t xml:space="preserve">ACCOUNT NUMBER: </t>
  </si>
  <si>
    <t>EMPLOYEE ID NO:</t>
  </si>
  <si>
    <t>PURPOSE OF TRAVEL</t>
  </si>
  <si>
    <t>YEAR(1):</t>
  </si>
  <si>
    <t>YEAR(2):</t>
  </si>
  <si>
    <t>REGISTRATION(1):</t>
  </si>
  <si>
    <t>REGISTRATION(2):</t>
  </si>
  <si>
    <t>HOME ADDRESS:</t>
  </si>
  <si>
    <t>RIFANS Supplier Number (if known)</t>
  </si>
  <si>
    <t>DATE PREPARED</t>
  </si>
  <si>
    <t>DEPARTMENT OF ADMINISTRATION</t>
  </si>
  <si>
    <t>OFFICE OF ACCOUNTS AND CONTROL</t>
  </si>
  <si>
    <t>IN-STATE AUTOMOBILE TRAVEL</t>
  </si>
  <si>
    <t>REIMBURSEMENT AND ACCOUNTING REPORT</t>
  </si>
  <si>
    <t>DISTANCE</t>
  </si>
  <si>
    <t>TRAVELED</t>
  </si>
  <si>
    <t>COMMUTE</t>
  </si>
  <si>
    <t>REGULAR</t>
  </si>
  <si>
    <t>I hereby certify that throughout the above dates I have maintained a valid operator's license and my vehicle(s) has been registered and insured; that the above mileage is correct and was incurred for official state business.  In instances where the distance from my residence to the official destination was greater than the distance from my residence to my offical station, only the excess mileage is claimed.  This travel expense complies with the state travel regulations.</t>
  </si>
  <si>
    <t>Signature of Traveler</t>
  </si>
  <si>
    <t>Date</t>
  </si>
  <si>
    <t>I hereby certify that this travel expense complies with the state travel regulations and that the total listed above is a proper charge against the state.</t>
  </si>
  <si>
    <t>Signature of Supervisor/Authorized Agent</t>
  </si>
  <si>
    <t>* Total Parking =</t>
  </si>
  <si>
    <t>** Total Tolls =</t>
  </si>
  <si>
    <t>OTHER*</t>
  </si>
  <si>
    <t>OFFICE ADDRESS:</t>
  </si>
  <si>
    <t>0.655 cents per mile</t>
  </si>
  <si>
    <t>0.67 cents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</si>
</sst>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font>
    <font>
      <sz val="10"/>
      <color theme="1"/>
      <name val="Calibri"/>
      <family val="2"/>
      <scheme val="minor"/>
    </font>
    <font>
      <sz val="12"/>
      <color theme="1"/>
      <name val="Calibri"/>
      <family val="2"/>
      <scheme val="minor"/>
    </font>
    <font>
      <b/>
      <i/>
      <sz val="12"/>
      <color theme="1"/>
      <name val="Calibri"/>
      <family val="2"/>
      <scheme val="minor"/>
    </font>
    <font>
      <b/>
      <i/>
      <sz val="12"/>
      <color theme="1"/>
      <name val="Imprint MT Shadow"/>
      <family val="5"/>
    </font>
  </fonts>
  <fills count="2">
    <fill>
      <patternFill patternType="none"/>
    </fill>
    <fill>
      <patternFill patternType="gray125"/>
    </fill>
  </fills>
  <borders count="7">
    <border>
      <left/>
      <right/>
      <top/>
      <bottom/>
      <diagonal/>
    </border>
    <border>
      <left/>
      <right/>
      <top/>
      <bottom style="thin">
        <color indexed="64"/>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0" fillId="0" borderId="0" xfId="0" applyAlignment="1">
      <alignment horizontal="center"/>
    </xf>
    <xf numFmtId="0" fontId="0" fillId="0" borderId="0" xfId="0" applyAlignment="1">
      <alignment horizontal="center" wrapText="1"/>
    </xf>
    <xf numFmtId="0" fontId="0" fillId="0" borderId="1" xfId="0" applyBorder="1"/>
    <xf numFmtId="0" fontId="0" fillId="0" borderId="0" xfId="0" applyAlignment="1">
      <alignment horizontal="right"/>
    </xf>
    <xf numFmtId="0" fontId="2" fillId="0" borderId="0" xfId="0" applyFont="1" applyAlignment="1">
      <alignment horizontal="right"/>
    </xf>
    <xf numFmtId="44" fontId="0" fillId="0" borderId="1" xfId="1" applyFont="1" applyBorder="1"/>
    <xf numFmtId="0" fontId="2" fillId="0" borderId="2" xfId="0" applyFont="1" applyBorder="1" applyAlignment="1">
      <alignment horizontal="center"/>
    </xf>
    <xf numFmtId="0" fontId="3" fillId="0" borderId="0" xfId="0" applyFont="1"/>
    <xf numFmtId="0" fontId="0" fillId="0" borderId="0" xfId="0" applyAlignment="1">
      <alignment horizontal="centerContinuous"/>
    </xf>
    <xf numFmtId="0" fontId="7" fillId="0" borderId="0" xfId="0" applyFont="1" applyAlignment="1">
      <alignment horizontal="centerContinuous"/>
    </xf>
    <xf numFmtId="0" fontId="7" fillId="0" borderId="0" xfId="0" applyFont="1"/>
    <xf numFmtId="0" fontId="0" fillId="0" borderId="6" xfId="0" applyBorder="1"/>
    <xf numFmtId="0" fontId="0" fillId="0" borderId="6" xfId="0" applyBorder="1" applyAlignment="1">
      <alignment horizontal="right"/>
    </xf>
    <xf numFmtId="0" fontId="0" fillId="0" borderId="0" xfId="0" applyNumberFormat="1"/>
    <xf numFmtId="0" fontId="0" fillId="0" borderId="1" xfId="0" applyBorder="1" applyProtection="1">
      <protection locked="0"/>
    </xf>
    <xf numFmtId="0" fontId="0" fillId="0" borderId="5" xfId="0" applyBorder="1" applyProtection="1">
      <protection locked="0"/>
    </xf>
    <xf numFmtId="0" fontId="4" fillId="0" borderId="1" xfId="0" applyFont="1" applyBorder="1" applyProtection="1">
      <protection locked="0"/>
    </xf>
    <xf numFmtId="0" fontId="0" fillId="0" borderId="0" xfId="0" applyProtection="1">
      <protection locked="0"/>
    </xf>
    <xf numFmtId="0" fontId="0" fillId="0" borderId="0" xfId="0" applyAlignment="1" applyProtection="1">
      <alignment wrapText="1"/>
      <protection locked="0"/>
    </xf>
    <xf numFmtId="0" fontId="2" fillId="0" borderId="3" xfId="0" applyFont="1" applyBorder="1" applyAlignment="1">
      <alignment horizontal="center"/>
    </xf>
    <xf numFmtId="0" fontId="0" fillId="0" borderId="4" xfId="0" applyBorder="1" applyAlignment="1">
      <alignment horizontal="center"/>
    </xf>
    <xf numFmtId="0" fontId="6" fillId="0" borderId="0" xfId="0" applyFont="1" applyAlignment="1">
      <alignment vertical="top" wrapText="1"/>
    </xf>
    <xf numFmtId="0" fontId="5" fillId="0" borderId="0" xfId="0" applyFont="1" applyAlignment="1">
      <alignment vertical="top" wrapText="1"/>
    </xf>
  </cellXfs>
  <cellStyles count="2">
    <cellStyle name="Currency" xfId="1" builtinId="4"/>
    <cellStyle name="Normal" xfId="0" builtinId="0"/>
  </cellStyles>
  <dxfs count="20">
    <dxf>
      <protection locked="0" hidden="0"/>
    </dxf>
    <dxf>
      <numFmt numFmtId="0" formatCode="General"/>
    </dxf>
    <dxf>
      <protection locked="0" hidden="0"/>
    </dxf>
    <dxf>
      <numFmt numFmtId="0" formatCode="General"/>
    </dxf>
    <dxf>
      <protection locked="0" hidden="0"/>
    </dxf>
    <dxf>
      <protection locked="0" hidden="0"/>
    </dxf>
    <dxf>
      <protection locked="0" hidden="0"/>
    </dxf>
    <dxf>
      <protection locked="0" hidden="0"/>
    </dxf>
    <dxf>
      <protection locked="0" hidden="0"/>
    </dxf>
    <dxf>
      <alignment horizontal="center" vertical="bottom" textRotation="0" indent="0" justifyLastLine="0" shrinkToFit="0" readingOrder="0"/>
    </dxf>
    <dxf>
      <protection locked="0" hidden="0"/>
    </dxf>
    <dxf>
      <numFmt numFmtId="0" formatCode="General"/>
    </dxf>
    <dxf>
      <protection locked="0" hidden="0"/>
    </dxf>
    <dxf>
      <numFmt numFmtId="0" formatCode="General"/>
    </dxf>
    <dxf>
      <protection locked="0" hidden="0"/>
    </dxf>
    <dxf>
      <protection locked="0" hidden="0"/>
    </dxf>
    <dxf>
      <protection locked="0" hidden="0"/>
    </dxf>
    <dxf>
      <protection locked="0" hidden="0"/>
    </dxf>
    <dxf>
      <protection locked="0" hidden="0"/>
    </dxf>
    <dxf>
      <alignment horizontal="center"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104775</xdr:rowOff>
    </xdr:from>
    <xdr:to>
      <xdr:col>0</xdr:col>
      <xdr:colOff>866775</xdr:colOff>
      <xdr:row>3</xdr:row>
      <xdr:rowOff>47625</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180975" y="104775"/>
          <a:ext cx="685800"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900"/>
            </a:lnSpc>
            <a:defRPr sz="1000"/>
          </a:pPr>
          <a:r>
            <a:rPr lang="en-US" sz="1000" b="1" i="0" u="none" strike="noStrike" baseline="0">
              <a:solidFill>
                <a:srgbClr val="000000"/>
              </a:solidFill>
              <a:latin typeface="Bookman Old Style"/>
            </a:rPr>
            <a:t>A-14X</a:t>
          </a:r>
        </a:p>
        <a:p>
          <a:pPr algn="ctr" rtl="0">
            <a:lnSpc>
              <a:spcPts val="900"/>
            </a:lnSpc>
            <a:defRPr sz="1000"/>
          </a:pPr>
          <a:r>
            <a:rPr lang="en-US" sz="1000" b="1" i="0" u="none" strike="noStrike" baseline="0">
              <a:solidFill>
                <a:srgbClr val="000000"/>
              </a:solidFill>
              <a:latin typeface="Bookman Old Style"/>
            </a:rPr>
            <a:t>1/24 Rev</a:t>
          </a:r>
        </a:p>
        <a:p>
          <a:pPr algn="ctr" rtl="0">
            <a:lnSpc>
              <a:spcPts val="1000"/>
            </a:lnSpc>
            <a:defRPr sz="1000"/>
          </a:pPr>
          <a:r>
            <a:rPr lang="en-US" sz="1000" b="1" i="0" u="none" strike="noStrike" baseline="0">
              <a:solidFill>
                <a:srgbClr val="000000"/>
              </a:solidFill>
              <a:latin typeface="Bookman Old Style"/>
            </a:rPr>
            <a:t>0.67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0</xdr:row>
      <xdr:rowOff>104775</xdr:rowOff>
    </xdr:from>
    <xdr:to>
      <xdr:col>0</xdr:col>
      <xdr:colOff>866775</xdr:colOff>
      <xdr:row>3</xdr:row>
      <xdr:rowOff>47625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80975" y="104775"/>
          <a:ext cx="685800"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900"/>
            </a:lnSpc>
            <a:defRPr sz="1000"/>
          </a:pPr>
          <a:r>
            <a:rPr lang="en-US" sz="1000" b="1" i="0" u="none" strike="noStrike" baseline="0">
              <a:solidFill>
                <a:srgbClr val="000000"/>
              </a:solidFill>
              <a:latin typeface="Bookman Old Style"/>
            </a:rPr>
            <a:t>A-14X</a:t>
          </a:r>
        </a:p>
        <a:p>
          <a:pPr algn="ctr" rtl="0">
            <a:lnSpc>
              <a:spcPts val="900"/>
            </a:lnSpc>
            <a:defRPr sz="1000"/>
          </a:pPr>
          <a:r>
            <a:rPr lang="en-US" sz="1000" b="1" i="0" u="none" strike="noStrike" baseline="0">
              <a:solidFill>
                <a:srgbClr val="000000"/>
              </a:solidFill>
              <a:latin typeface="Bookman Old Style"/>
            </a:rPr>
            <a:t>1/23 Rev</a:t>
          </a:r>
        </a:p>
        <a:p>
          <a:pPr algn="ctr" rtl="0">
            <a:lnSpc>
              <a:spcPts val="1000"/>
            </a:lnSpc>
            <a:defRPr sz="1000"/>
          </a:pPr>
          <a:r>
            <a:rPr lang="en-US" sz="1000" b="1" i="0" u="none" strike="noStrike" baseline="0">
              <a:solidFill>
                <a:srgbClr val="000000"/>
              </a:solidFill>
              <a:latin typeface="Bookman Old Style"/>
            </a:rPr>
            <a:t>0.655</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19:I51" totalsRowShown="0" headerRowDxfId="19">
  <tableColumns count="9">
    <tableColumn id="1" xr3:uid="{00000000-0010-0000-0000-000001000000}" name="DATE" dataDxfId="18"/>
    <tableColumn id="2" xr3:uid="{00000000-0010-0000-0000-000002000000}" name="FROM" dataDxfId="17"/>
    <tableColumn id="3" xr3:uid="{00000000-0010-0000-0000-000003000000}" name="TO" dataDxfId="16"/>
    <tableColumn id="4" xr3:uid="{00000000-0010-0000-0000-000004000000}" name="START" dataDxfId="15"/>
    <tableColumn id="5" xr3:uid="{00000000-0010-0000-0000-000005000000}" name="FINISH" dataDxfId="14"/>
    <tableColumn id="7" xr3:uid="{00000000-0010-0000-0000-000007000000}" name="TRAVELED" dataDxfId="13">
      <calculatedColumnFormula>Table13[[#This Row],[FINISH]]-Table13[[#This Row],[START]]</calculatedColumnFormula>
    </tableColumn>
    <tableColumn id="12" xr3:uid="{00000000-0010-0000-0000-00000C000000}" name="COMMUTE" dataDxfId="12"/>
    <tableColumn id="13" xr3:uid="{00000000-0010-0000-0000-00000D000000}" name="MILES" dataDxfId="11">
      <calculatedColumnFormula>Table13[[#This Row],[TRAVELED]]-Table13[[#This Row],[COMMUTE]]</calculatedColumnFormula>
    </tableColumn>
    <tableColumn id="8" xr3:uid="{00000000-0010-0000-0000-000008000000}" name="OTHER*" dataDxfId="10"/>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A19:I36" totalsRowShown="0" headerRowDxfId="9">
  <tableColumns count="9">
    <tableColumn id="1" xr3:uid="{00000000-0010-0000-0100-000001000000}" name="DATE" dataDxfId="8"/>
    <tableColumn id="2" xr3:uid="{00000000-0010-0000-0100-000002000000}" name="FROM" dataDxfId="7"/>
    <tableColumn id="3" xr3:uid="{00000000-0010-0000-0100-000003000000}" name="TO" dataDxfId="6"/>
    <tableColumn id="4" xr3:uid="{00000000-0010-0000-0100-000004000000}" name="START" dataDxfId="5"/>
    <tableColumn id="5" xr3:uid="{00000000-0010-0000-0100-000005000000}" name="FINISH" dataDxfId="4"/>
    <tableColumn id="7" xr3:uid="{00000000-0010-0000-0100-000007000000}" name="TRAVELED" dataDxfId="3">
      <calculatedColumnFormula>Table134[[#This Row],[FINISH]]-Table134[[#This Row],[START]]</calculatedColumnFormula>
    </tableColumn>
    <tableColumn id="12" xr3:uid="{00000000-0010-0000-0100-00000C000000}" name="COMMUTE" dataDxfId="2"/>
    <tableColumn id="13" xr3:uid="{00000000-0010-0000-0100-00000D000000}" name="MILES" dataDxfId="1">
      <calculatedColumnFormula>Table134[[#This Row],[TRAVELED]]-Table134[[#This Row],[COMMUTE]]</calculatedColumnFormula>
    </tableColumn>
    <tableColumn id="8" xr3:uid="{00000000-0010-0000-0100-000008000000}" name="OTHER*" dataDxfId="0"/>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7"/>
  <sheetViews>
    <sheetView tabSelected="1" zoomScaleNormal="100" workbookViewId="0">
      <selection activeCell="E46" sqref="E46"/>
    </sheetView>
  </sheetViews>
  <sheetFormatPr defaultRowHeight="15" x14ac:dyDescent="0.25"/>
  <cols>
    <col min="1" max="4" width="16.5703125" customWidth="1"/>
    <col min="5" max="5" width="16.5703125" bestFit="1" customWidth="1"/>
    <col min="6" max="8" width="12.5703125" customWidth="1"/>
    <col min="9" max="9" width="11.5703125" bestFit="1" customWidth="1"/>
  </cols>
  <sheetData>
    <row r="1" spans="1:9" x14ac:dyDescent="0.25">
      <c r="F1" s="8" t="s">
        <v>26</v>
      </c>
      <c r="G1" s="15"/>
      <c r="H1" s="15"/>
    </row>
    <row r="3" spans="1:9" s="11" customFormat="1" ht="15.75" x14ac:dyDescent="0.25">
      <c r="A3" s="10" t="s">
        <v>27</v>
      </c>
      <c r="B3" s="10"/>
      <c r="C3" s="10"/>
      <c r="D3" s="10"/>
      <c r="E3" s="10"/>
      <c r="F3" s="10"/>
      <c r="G3" s="10"/>
      <c r="H3" s="10"/>
      <c r="I3" s="10"/>
    </row>
    <row r="4" spans="1:9" s="11" customFormat="1" ht="15.75" x14ac:dyDescent="0.25">
      <c r="A4" s="10" t="s">
        <v>28</v>
      </c>
      <c r="B4" s="10"/>
      <c r="C4" s="10"/>
      <c r="D4" s="10"/>
      <c r="E4" s="10"/>
      <c r="F4" s="10"/>
      <c r="G4" s="10"/>
      <c r="H4" s="10"/>
      <c r="I4" s="10"/>
    </row>
    <row r="6" spans="1:9" ht="15.75" x14ac:dyDescent="0.25">
      <c r="A6" s="10" t="s">
        <v>29</v>
      </c>
      <c r="B6" s="9"/>
      <c r="C6" s="9"/>
      <c r="D6" s="9"/>
      <c r="E6" s="9"/>
      <c r="F6" s="9"/>
      <c r="G6" s="9"/>
      <c r="H6" s="9"/>
      <c r="I6" s="9"/>
    </row>
    <row r="7" spans="1:9" ht="15.75" x14ac:dyDescent="0.25">
      <c r="A7" s="10" t="s">
        <v>30</v>
      </c>
      <c r="B7" s="9"/>
      <c r="C7" s="9"/>
      <c r="D7" s="9"/>
      <c r="E7" s="9"/>
      <c r="F7" s="9"/>
      <c r="G7" s="9"/>
      <c r="H7" s="9"/>
      <c r="I7" s="9"/>
    </row>
    <row r="9" spans="1:9" x14ac:dyDescent="0.25">
      <c r="A9" s="8" t="s">
        <v>11</v>
      </c>
      <c r="B9" s="15"/>
      <c r="C9" s="15"/>
      <c r="E9" s="8" t="s">
        <v>18</v>
      </c>
      <c r="F9" s="17" t="s">
        <v>25</v>
      </c>
      <c r="G9" s="15"/>
      <c r="H9" s="15"/>
    </row>
    <row r="10" spans="1:9" x14ac:dyDescent="0.25">
      <c r="A10" s="8" t="s">
        <v>12</v>
      </c>
      <c r="B10" s="16"/>
      <c r="C10" s="16"/>
      <c r="E10" s="8" t="s">
        <v>19</v>
      </c>
      <c r="F10" s="16"/>
      <c r="G10" s="16"/>
      <c r="H10" s="16"/>
    </row>
    <row r="11" spans="1:9" x14ac:dyDescent="0.25">
      <c r="A11" s="8" t="s">
        <v>13</v>
      </c>
      <c r="B11" s="16"/>
      <c r="C11" s="16"/>
      <c r="E11" s="8" t="s">
        <v>20</v>
      </c>
      <c r="F11" s="16"/>
      <c r="G11" s="16"/>
      <c r="H11" s="16"/>
    </row>
    <row r="12" spans="1:9" x14ac:dyDescent="0.25">
      <c r="A12" s="8" t="s">
        <v>14</v>
      </c>
      <c r="B12" s="16"/>
      <c r="C12" s="16"/>
      <c r="E12" s="8" t="s">
        <v>21</v>
      </c>
      <c r="F12" s="16"/>
      <c r="G12" s="16"/>
      <c r="H12" s="16"/>
    </row>
    <row r="13" spans="1:9" x14ac:dyDescent="0.25">
      <c r="A13" s="8" t="s">
        <v>15</v>
      </c>
      <c r="B13" s="16"/>
      <c r="C13" s="16"/>
      <c r="E13" s="8" t="s">
        <v>22</v>
      </c>
      <c r="F13" s="16"/>
      <c r="G13" s="16"/>
      <c r="H13" s="16"/>
    </row>
    <row r="14" spans="1:9" x14ac:dyDescent="0.25">
      <c r="A14" s="8" t="s">
        <v>16</v>
      </c>
      <c r="B14" s="15"/>
      <c r="C14" s="15"/>
      <c r="E14" s="8" t="s">
        <v>23</v>
      </c>
      <c r="F14" s="16"/>
      <c r="G14" s="16"/>
      <c r="H14" s="16"/>
    </row>
    <row r="15" spans="1:9" x14ac:dyDescent="0.25">
      <c r="A15" s="8"/>
      <c r="E15" s="8" t="s">
        <v>43</v>
      </c>
      <c r="F15" s="15"/>
      <c r="G15" s="15"/>
      <c r="H15" s="15"/>
    </row>
    <row r="16" spans="1:9" x14ac:dyDescent="0.25">
      <c r="A16" s="8" t="s">
        <v>17</v>
      </c>
      <c r="B16" s="15"/>
      <c r="C16" s="15"/>
      <c r="E16" s="8" t="s">
        <v>24</v>
      </c>
      <c r="F16" s="15"/>
      <c r="G16" s="15"/>
      <c r="H16" s="15"/>
    </row>
    <row r="18" spans="1:9" ht="15.75" thickBot="1" x14ac:dyDescent="0.3">
      <c r="D18" s="20" t="s">
        <v>6</v>
      </c>
      <c r="E18" s="21"/>
      <c r="F18" s="7" t="s">
        <v>31</v>
      </c>
      <c r="G18" s="7" t="s">
        <v>34</v>
      </c>
      <c r="H18" s="7" t="s">
        <v>7</v>
      </c>
    </row>
    <row r="19" spans="1:9" x14ac:dyDescent="0.25">
      <c r="A19" s="1" t="s">
        <v>0</v>
      </c>
      <c r="B19" s="1" t="s">
        <v>1</v>
      </c>
      <c r="C19" s="1" t="s">
        <v>2</v>
      </c>
      <c r="D19" s="1" t="s">
        <v>3</v>
      </c>
      <c r="E19" s="1" t="s">
        <v>4</v>
      </c>
      <c r="F19" s="2" t="s">
        <v>32</v>
      </c>
      <c r="G19" s="2" t="s">
        <v>33</v>
      </c>
      <c r="H19" s="2" t="s">
        <v>5</v>
      </c>
      <c r="I19" s="1" t="s">
        <v>42</v>
      </c>
    </row>
    <row r="20" spans="1:9" x14ac:dyDescent="0.25">
      <c r="A20" s="18"/>
      <c r="B20" s="18"/>
      <c r="C20" s="18"/>
      <c r="D20" s="18"/>
      <c r="E20" s="18"/>
      <c r="F20">
        <f>Table13[[#This Row],[FINISH]]-Table13[[#This Row],[START]]</f>
        <v>0</v>
      </c>
      <c r="G20" s="18"/>
      <c r="H20">
        <f>Table13[[#This Row],[TRAVELED]]-Table13[[#This Row],[COMMUTE]]</f>
        <v>0</v>
      </c>
      <c r="I20" s="18"/>
    </row>
    <row r="21" spans="1:9" x14ac:dyDescent="0.25">
      <c r="A21" s="18"/>
      <c r="B21" s="18"/>
      <c r="C21" s="18"/>
      <c r="D21" s="18"/>
      <c r="E21" s="18"/>
      <c r="F21">
        <f>Table13[[#This Row],[FINISH]]-Table13[[#This Row],[START]]</f>
        <v>0</v>
      </c>
      <c r="G21" s="18"/>
      <c r="H21">
        <f>Table13[[#This Row],[TRAVELED]]-Table13[[#This Row],[COMMUTE]]</f>
        <v>0</v>
      </c>
      <c r="I21" s="18"/>
    </row>
    <row r="22" spans="1:9" x14ac:dyDescent="0.25">
      <c r="A22" s="18"/>
      <c r="B22" s="18"/>
      <c r="C22" s="18"/>
      <c r="D22" s="18"/>
      <c r="E22" s="18"/>
      <c r="F22">
        <f>Table13[[#This Row],[FINISH]]-Table13[[#This Row],[START]]</f>
        <v>0</v>
      </c>
      <c r="G22" s="18"/>
      <c r="H22">
        <f>Table13[[#This Row],[TRAVELED]]-Table13[[#This Row],[COMMUTE]]</f>
        <v>0</v>
      </c>
      <c r="I22" s="18"/>
    </row>
    <row r="23" spans="1:9" x14ac:dyDescent="0.25">
      <c r="A23" s="18"/>
      <c r="B23" s="18"/>
      <c r="C23" s="18"/>
      <c r="D23" s="18"/>
      <c r="E23" s="18"/>
      <c r="F23">
        <f>Table13[[#This Row],[FINISH]]-Table13[[#This Row],[START]]</f>
        <v>0</v>
      </c>
      <c r="G23" s="18"/>
      <c r="H23">
        <f>Table13[[#This Row],[TRAVELED]]-Table13[[#This Row],[COMMUTE]]</f>
        <v>0</v>
      </c>
      <c r="I23" s="18"/>
    </row>
    <row r="24" spans="1:9" x14ac:dyDescent="0.25">
      <c r="A24" s="18"/>
      <c r="B24" s="18"/>
      <c r="C24" s="18"/>
      <c r="D24" s="18"/>
      <c r="E24" s="18"/>
      <c r="F24">
        <f>Table13[[#This Row],[FINISH]]-Table13[[#This Row],[START]]</f>
        <v>0</v>
      </c>
      <c r="G24" s="18"/>
      <c r="H24">
        <f>Table13[[#This Row],[TRAVELED]]-Table13[[#This Row],[COMMUTE]]</f>
        <v>0</v>
      </c>
      <c r="I24" s="18"/>
    </row>
    <row r="25" spans="1:9" x14ac:dyDescent="0.25">
      <c r="A25" s="18"/>
      <c r="B25" s="18"/>
      <c r="C25" s="18"/>
      <c r="D25" s="18"/>
      <c r="E25" s="18"/>
      <c r="F25">
        <f>Table13[[#This Row],[FINISH]]-Table13[[#This Row],[START]]</f>
        <v>0</v>
      </c>
      <c r="G25" s="18"/>
      <c r="H25">
        <f>Table13[[#This Row],[TRAVELED]]-Table13[[#This Row],[COMMUTE]]</f>
        <v>0</v>
      </c>
      <c r="I25" s="18"/>
    </row>
    <row r="26" spans="1:9" x14ac:dyDescent="0.25">
      <c r="A26" s="18"/>
      <c r="B26" s="18"/>
      <c r="C26" s="18"/>
      <c r="D26" s="18"/>
      <c r="E26" s="18"/>
      <c r="F26">
        <f>Table13[[#This Row],[FINISH]]-Table13[[#This Row],[START]]</f>
        <v>0</v>
      </c>
      <c r="G26" s="18"/>
      <c r="H26">
        <f>Table13[[#This Row],[TRAVELED]]-Table13[[#This Row],[COMMUTE]]</f>
        <v>0</v>
      </c>
      <c r="I26" s="18"/>
    </row>
    <row r="27" spans="1:9" x14ac:dyDescent="0.25">
      <c r="A27" s="18"/>
      <c r="B27" s="18"/>
      <c r="C27" s="18"/>
      <c r="D27" s="18"/>
      <c r="E27" s="18"/>
      <c r="F27">
        <f>Table13[[#This Row],[FINISH]]-Table13[[#This Row],[START]]</f>
        <v>0</v>
      </c>
      <c r="G27" s="18"/>
      <c r="H27">
        <f>Table13[[#This Row],[TRAVELED]]-Table13[[#This Row],[COMMUTE]]</f>
        <v>0</v>
      </c>
      <c r="I27" s="18"/>
    </row>
    <row r="28" spans="1:9" x14ac:dyDescent="0.25">
      <c r="A28" s="18"/>
      <c r="B28" s="18"/>
      <c r="C28" s="18"/>
      <c r="D28" s="18"/>
      <c r="E28" s="18"/>
      <c r="F28" s="14">
        <f>Table13[[#This Row],[FINISH]]-Table13[[#This Row],[START]]</f>
        <v>0</v>
      </c>
      <c r="G28" s="18"/>
      <c r="H28" s="14">
        <f>Table13[[#This Row],[TRAVELED]]-Table13[[#This Row],[COMMUTE]]</f>
        <v>0</v>
      </c>
      <c r="I28" s="18"/>
    </row>
    <row r="29" spans="1:9" x14ac:dyDescent="0.25">
      <c r="A29" s="18"/>
      <c r="B29" s="18"/>
      <c r="C29" s="18"/>
      <c r="D29" s="18"/>
      <c r="E29" s="18"/>
      <c r="F29" s="14">
        <f>Table13[[#This Row],[FINISH]]-Table13[[#This Row],[START]]</f>
        <v>0</v>
      </c>
      <c r="G29" s="18"/>
      <c r="H29" s="14">
        <f>Table13[[#This Row],[TRAVELED]]-Table13[[#This Row],[COMMUTE]]</f>
        <v>0</v>
      </c>
      <c r="I29" s="18"/>
    </row>
    <row r="30" spans="1:9" x14ac:dyDescent="0.25">
      <c r="A30" s="18"/>
      <c r="B30" s="18"/>
      <c r="C30" s="18"/>
      <c r="D30" s="18"/>
      <c r="E30" s="18"/>
      <c r="F30" s="14">
        <f>Table13[[#This Row],[FINISH]]-Table13[[#This Row],[START]]</f>
        <v>0</v>
      </c>
      <c r="G30" s="18"/>
      <c r="H30" s="14">
        <f>Table13[[#This Row],[TRAVELED]]-Table13[[#This Row],[COMMUTE]]</f>
        <v>0</v>
      </c>
      <c r="I30" s="18"/>
    </row>
    <row r="31" spans="1:9" x14ac:dyDescent="0.25">
      <c r="A31" s="18"/>
      <c r="B31" s="18"/>
      <c r="C31" s="18"/>
      <c r="D31" s="18"/>
      <c r="E31" s="18"/>
      <c r="F31" s="14">
        <f>Table13[[#This Row],[FINISH]]-Table13[[#This Row],[START]]</f>
        <v>0</v>
      </c>
      <c r="G31" s="18"/>
      <c r="H31" s="14">
        <f>Table13[[#This Row],[TRAVELED]]-Table13[[#This Row],[COMMUTE]]</f>
        <v>0</v>
      </c>
      <c r="I31" s="18"/>
    </row>
    <row r="32" spans="1:9" x14ac:dyDescent="0.25">
      <c r="A32" s="18"/>
      <c r="B32" s="18"/>
      <c r="C32" s="18"/>
      <c r="D32" s="18"/>
      <c r="E32" s="18"/>
      <c r="F32" s="14">
        <f>Table13[[#This Row],[FINISH]]-Table13[[#This Row],[START]]</f>
        <v>0</v>
      </c>
      <c r="G32" s="18"/>
      <c r="H32" s="14">
        <f>Table13[[#This Row],[TRAVELED]]-Table13[[#This Row],[COMMUTE]]</f>
        <v>0</v>
      </c>
      <c r="I32" s="18"/>
    </row>
    <row r="33" spans="1:9" x14ac:dyDescent="0.25">
      <c r="A33" s="18"/>
      <c r="B33" s="18"/>
      <c r="C33" s="18"/>
      <c r="D33" s="18"/>
      <c r="E33" s="18"/>
      <c r="F33">
        <f>Table13[[#This Row],[FINISH]]-Table13[[#This Row],[START]]</f>
        <v>0</v>
      </c>
      <c r="G33" s="18"/>
      <c r="H33">
        <f>Table13[[#This Row],[TRAVELED]]-Table13[[#This Row],[COMMUTE]]</f>
        <v>0</v>
      </c>
      <c r="I33" s="18"/>
    </row>
    <row r="34" spans="1:9" x14ac:dyDescent="0.25">
      <c r="A34" s="18"/>
      <c r="B34" s="18"/>
      <c r="C34" s="18"/>
      <c r="D34" s="18"/>
      <c r="E34" s="18"/>
      <c r="F34" s="14">
        <f>Table13[[#This Row],[FINISH]]-Table13[[#This Row],[START]]</f>
        <v>0</v>
      </c>
      <c r="G34" s="18"/>
      <c r="H34" s="14">
        <f>Table13[[#This Row],[TRAVELED]]-Table13[[#This Row],[COMMUTE]]</f>
        <v>0</v>
      </c>
      <c r="I34" s="18"/>
    </row>
    <row r="35" spans="1:9" x14ac:dyDescent="0.25">
      <c r="A35" s="18"/>
      <c r="B35" s="18"/>
      <c r="C35" s="18"/>
      <c r="D35" s="18"/>
      <c r="E35" s="18"/>
      <c r="F35" s="14">
        <f>Table13[[#This Row],[FINISH]]-Table13[[#This Row],[START]]</f>
        <v>0</v>
      </c>
      <c r="G35" s="18"/>
      <c r="H35" s="14">
        <f>Table13[[#This Row],[TRAVELED]]-Table13[[#This Row],[COMMUTE]]</f>
        <v>0</v>
      </c>
      <c r="I35" s="18"/>
    </row>
    <row r="36" spans="1:9" x14ac:dyDescent="0.25">
      <c r="A36" s="18"/>
      <c r="B36" s="18"/>
      <c r="C36" s="18"/>
      <c r="D36" s="18"/>
      <c r="E36" s="18"/>
      <c r="F36" s="14">
        <f>Table13[[#This Row],[FINISH]]-Table13[[#This Row],[START]]</f>
        <v>0</v>
      </c>
      <c r="G36" s="18"/>
      <c r="H36" s="14">
        <f>Table13[[#This Row],[TRAVELED]]-Table13[[#This Row],[COMMUTE]]</f>
        <v>0</v>
      </c>
      <c r="I36" s="18"/>
    </row>
    <row r="37" spans="1:9" x14ac:dyDescent="0.25">
      <c r="A37" s="18"/>
      <c r="B37" s="18"/>
      <c r="C37" s="18"/>
      <c r="D37" s="18"/>
      <c r="E37" s="18"/>
      <c r="F37" s="14">
        <f>Table13[[#This Row],[FINISH]]-Table13[[#This Row],[START]]</f>
        <v>0</v>
      </c>
      <c r="G37" s="18"/>
      <c r="H37" s="14">
        <f>Table13[[#This Row],[TRAVELED]]-Table13[[#This Row],[COMMUTE]]</f>
        <v>0</v>
      </c>
      <c r="I37" s="18"/>
    </row>
    <row r="38" spans="1:9" x14ac:dyDescent="0.25">
      <c r="A38" s="18"/>
      <c r="B38" s="18"/>
      <c r="C38" s="18"/>
      <c r="D38" s="18"/>
      <c r="E38" s="18"/>
      <c r="F38">
        <f>Table13[[#This Row],[FINISH]]-Table13[[#This Row],[START]]</f>
        <v>0</v>
      </c>
      <c r="G38" s="18"/>
      <c r="H38">
        <f>Table13[[#This Row],[TRAVELED]]-Table13[[#This Row],[COMMUTE]]</f>
        <v>0</v>
      </c>
      <c r="I38" s="18"/>
    </row>
    <row r="39" spans="1:9" x14ac:dyDescent="0.25">
      <c r="A39" s="18"/>
      <c r="B39" s="18"/>
      <c r="C39" s="18"/>
      <c r="D39" s="18"/>
      <c r="E39" s="18"/>
      <c r="F39">
        <f>Table13[[#This Row],[FINISH]]-Table13[[#This Row],[START]]</f>
        <v>0</v>
      </c>
      <c r="G39" s="18"/>
      <c r="H39">
        <f>Table13[[#This Row],[TRAVELED]]-Table13[[#This Row],[COMMUTE]]</f>
        <v>0</v>
      </c>
      <c r="I39" s="18"/>
    </row>
    <row r="40" spans="1:9" x14ac:dyDescent="0.25">
      <c r="A40" s="18"/>
      <c r="B40" s="18"/>
      <c r="C40" s="18"/>
      <c r="D40" s="18"/>
      <c r="E40" s="18"/>
      <c r="F40">
        <f>Table13[[#This Row],[FINISH]]-Table13[[#This Row],[START]]</f>
        <v>0</v>
      </c>
      <c r="G40" s="18"/>
      <c r="H40">
        <f>Table13[[#This Row],[TRAVELED]]-Table13[[#This Row],[COMMUTE]]</f>
        <v>0</v>
      </c>
      <c r="I40" s="18"/>
    </row>
    <row r="41" spans="1:9" x14ac:dyDescent="0.25">
      <c r="A41" s="18"/>
      <c r="B41" s="18"/>
      <c r="C41" s="18"/>
      <c r="D41" s="18"/>
      <c r="E41" s="18"/>
      <c r="F41">
        <f>Table13[[#This Row],[FINISH]]-Table13[[#This Row],[START]]</f>
        <v>0</v>
      </c>
      <c r="G41" s="18"/>
      <c r="H41">
        <f>Table13[[#This Row],[TRAVELED]]-Table13[[#This Row],[COMMUTE]]</f>
        <v>0</v>
      </c>
      <c r="I41" s="18"/>
    </row>
    <row r="42" spans="1:9" x14ac:dyDescent="0.25">
      <c r="A42" s="18"/>
      <c r="B42" s="18"/>
      <c r="C42" s="18"/>
      <c r="D42" s="18"/>
      <c r="E42" s="18"/>
      <c r="F42">
        <f>Table13[[#This Row],[FINISH]]-Table13[[#This Row],[START]]</f>
        <v>0</v>
      </c>
      <c r="G42" s="18"/>
      <c r="H42">
        <f>Table13[[#This Row],[TRAVELED]]-Table13[[#This Row],[COMMUTE]]</f>
        <v>0</v>
      </c>
      <c r="I42" s="18"/>
    </row>
    <row r="43" spans="1:9" x14ac:dyDescent="0.25">
      <c r="A43" s="18"/>
      <c r="B43" s="18"/>
      <c r="C43" s="18"/>
      <c r="D43" s="18"/>
      <c r="E43" s="18"/>
      <c r="F43">
        <f>Table13[[#This Row],[FINISH]]-Table13[[#This Row],[START]]</f>
        <v>0</v>
      </c>
      <c r="G43" s="18"/>
      <c r="H43">
        <f>Table13[[#This Row],[TRAVELED]]-Table13[[#This Row],[COMMUTE]]</f>
        <v>0</v>
      </c>
      <c r="I43" s="18"/>
    </row>
    <row r="44" spans="1:9" x14ac:dyDescent="0.25">
      <c r="A44" s="18"/>
      <c r="B44" s="18"/>
      <c r="C44" s="18"/>
      <c r="D44" s="18"/>
      <c r="E44" s="18"/>
      <c r="F44">
        <f>Table13[[#This Row],[FINISH]]-Table13[[#This Row],[START]]</f>
        <v>0</v>
      </c>
      <c r="G44" s="18"/>
      <c r="H44">
        <f>Table13[[#This Row],[TRAVELED]]-Table13[[#This Row],[COMMUTE]]</f>
        <v>0</v>
      </c>
      <c r="I44" s="18"/>
    </row>
    <row r="45" spans="1:9" x14ac:dyDescent="0.25">
      <c r="A45" s="18"/>
      <c r="B45" s="18"/>
      <c r="C45" s="18"/>
      <c r="D45" s="18"/>
      <c r="E45" s="18"/>
      <c r="F45">
        <f>Table13[[#This Row],[FINISH]]-Table13[[#This Row],[START]]</f>
        <v>0</v>
      </c>
      <c r="G45" s="18"/>
      <c r="H45">
        <f>Table13[[#This Row],[TRAVELED]]-Table13[[#This Row],[COMMUTE]]</f>
        <v>0</v>
      </c>
      <c r="I45" s="18"/>
    </row>
    <row r="46" spans="1:9" x14ac:dyDescent="0.25">
      <c r="A46" s="18"/>
      <c r="B46" s="18"/>
      <c r="C46" s="18"/>
      <c r="D46" s="18"/>
      <c r="E46" s="18"/>
      <c r="F46">
        <f>Table13[[#This Row],[FINISH]]-Table13[[#This Row],[START]]</f>
        <v>0</v>
      </c>
      <c r="G46" s="18"/>
      <c r="H46">
        <f>Table13[[#This Row],[TRAVELED]]-Table13[[#This Row],[COMMUTE]]</f>
        <v>0</v>
      </c>
      <c r="I46" s="18"/>
    </row>
    <row r="47" spans="1:9" x14ac:dyDescent="0.25">
      <c r="A47" s="18"/>
      <c r="B47" s="18"/>
      <c r="C47" s="18"/>
      <c r="D47" s="18"/>
      <c r="E47" s="18"/>
      <c r="F47">
        <f>Table13[[#This Row],[FINISH]]-Table13[[#This Row],[START]]</f>
        <v>0</v>
      </c>
      <c r="G47" s="18"/>
      <c r="H47">
        <f>Table13[[#This Row],[TRAVELED]]-Table13[[#This Row],[COMMUTE]]</f>
        <v>0</v>
      </c>
      <c r="I47" s="18"/>
    </row>
    <row r="48" spans="1:9" x14ac:dyDescent="0.25">
      <c r="A48" s="18"/>
      <c r="B48" s="18"/>
      <c r="C48" s="18"/>
      <c r="D48" s="18"/>
      <c r="E48" s="18"/>
      <c r="F48">
        <f>Table13[[#This Row],[FINISH]]-Table13[[#This Row],[START]]</f>
        <v>0</v>
      </c>
      <c r="G48" s="18"/>
      <c r="H48">
        <f>Table13[[#This Row],[TRAVELED]]-Table13[[#This Row],[COMMUTE]]</f>
        <v>0</v>
      </c>
      <c r="I48" s="18"/>
    </row>
    <row r="49" spans="1:9" x14ac:dyDescent="0.25">
      <c r="A49" s="18"/>
      <c r="B49" s="18"/>
      <c r="C49" s="18"/>
      <c r="D49" s="18"/>
      <c r="E49" s="18"/>
      <c r="F49">
        <f>Table13[[#This Row],[FINISH]]-Table13[[#This Row],[START]]</f>
        <v>0</v>
      </c>
      <c r="G49" s="18"/>
      <c r="H49">
        <f>Table13[[#This Row],[TRAVELED]]-Table13[[#This Row],[COMMUTE]]</f>
        <v>0</v>
      </c>
      <c r="I49" s="18"/>
    </row>
    <row r="50" spans="1:9" x14ac:dyDescent="0.25">
      <c r="A50" s="18"/>
      <c r="B50" s="18"/>
      <c r="C50" s="18"/>
      <c r="D50" s="18"/>
      <c r="E50" s="18"/>
      <c r="F50">
        <f>Table13[[#This Row],[FINISH]]-Table13[[#This Row],[START]]</f>
        <v>0</v>
      </c>
      <c r="G50" s="18"/>
      <c r="H50">
        <f>Table13[[#This Row],[TRAVELED]]-Table13[[#This Row],[COMMUTE]]</f>
        <v>0</v>
      </c>
      <c r="I50" s="18"/>
    </row>
    <row r="51" spans="1:9" x14ac:dyDescent="0.25">
      <c r="A51" s="18"/>
      <c r="B51" s="18"/>
      <c r="C51" s="18"/>
      <c r="D51" s="18"/>
      <c r="E51" s="18"/>
      <c r="F51">
        <f>Table13[[#This Row],[FINISH]]-Table13[[#This Row],[START]]</f>
        <v>0</v>
      </c>
      <c r="G51" s="18"/>
      <c r="H51">
        <f>Table13[[#This Row],[TRAVELED]]-Table13[[#This Row],[COMMUTE]]</f>
        <v>0</v>
      </c>
      <c r="I51" s="18"/>
    </row>
    <row r="53" spans="1:9" x14ac:dyDescent="0.25">
      <c r="A53" s="22" t="s">
        <v>35</v>
      </c>
      <c r="B53" s="22"/>
      <c r="C53" s="22"/>
      <c r="D53" s="22"/>
      <c r="G53" s="5" t="s">
        <v>8</v>
      </c>
      <c r="H53" s="3">
        <f>SUM(Table13[MILES])</f>
        <v>0</v>
      </c>
    </row>
    <row r="54" spans="1:9" x14ac:dyDescent="0.25">
      <c r="A54" s="22"/>
      <c r="B54" s="22"/>
      <c r="C54" s="22"/>
      <c r="D54" s="22"/>
      <c r="H54" s="4" t="s">
        <v>45</v>
      </c>
      <c r="I54" s="6">
        <f>H53*0.67</f>
        <v>0</v>
      </c>
    </row>
    <row r="55" spans="1:9" x14ac:dyDescent="0.25">
      <c r="A55" s="22"/>
      <c r="B55" s="22"/>
      <c r="C55" s="22"/>
      <c r="D55" s="22"/>
      <c r="H55" t="s">
        <v>9</v>
      </c>
      <c r="I55" s="6">
        <f>SUM(Table13[OTHER*])</f>
        <v>0</v>
      </c>
    </row>
    <row r="56" spans="1:9" x14ac:dyDescent="0.25">
      <c r="A56" s="22"/>
      <c r="B56" s="22"/>
      <c r="C56" s="22"/>
      <c r="D56" s="22"/>
      <c r="H56" s="5" t="s">
        <v>10</v>
      </c>
      <c r="I56" s="6">
        <f>I55+I54</f>
        <v>0</v>
      </c>
    </row>
    <row r="57" spans="1:9" ht="17.25" customHeight="1" x14ac:dyDescent="0.25">
      <c r="A57" s="22"/>
      <c r="B57" s="22"/>
      <c r="C57" s="22"/>
      <c r="D57" s="22"/>
    </row>
    <row r="58" spans="1:9" ht="17.25" customHeight="1" x14ac:dyDescent="0.25">
      <c r="A58" s="23"/>
      <c r="B58" s="23"/>
      <c r="C58" s="23"/>
      <c r="D58" s="23"/>
    </row>
    <row r="59" spans="1:9" ht="17.25" customHeight="1" x14ac:dyDescent="0.25">
      <c r="A59" s="23"/>
      <c r="B59" s="23"/>
      <c r="C59" s="23"/>
      <c r="D59" s="23"/>
      <c r="F59" s="22" t="s">
        <v>38</v>
      </c>
      <c r="G59" s="22"/>
      <c r="H59" s="22"/>
      <c r="I59" s="22"/>
    </row>
    <row r="60" spans="1:9" ht="17.25" customHeight="1" x14ac:dyDescent="0.25">
      <c r="A60" s="23"/>
      <c r="B60" s="23"/>
      <c r="C60" s="23"/>
      <c r="D60" s="23"/>
      <c r="F60" s="22"/>
      <c r="G60" s="22"/>
      <c r="H60" s="22"/>
      <c r="I60" s="22"/>
    </row>
    <row r="61" spans="1:9" ht="17.25" customHeight="1" x14ac:dyDescent="0.25">
      <c r="A61" s="23"/>
      <c r="B61" s="23"/>
      <c r="C61" s="23"/>
      <c r="D61" s="23"/>
      <c r="F61" s="22"/>
      <c r="G61" s="22"/>
      <c r="H61" s="22"/>
      <c r="I61" s="22"/>
    </row>
    <row r="64" spans="1:9" x14ac:dyDescent="0.25">
      <c r="A64" s="12"/>
      <c r="B64" s="13" t="s">
        <v>36</v>
      </c>
      <c r="C64" s="13" t="s">
        <v>37</v>
      </c>
      <c r="F64" s="12" t="s">
        <v>39</v>
      </c>
      <c r="G64" s="12"/>
      <c r="H64" s="12"/>
      <c r="I64" s="13" t="s">
        <v>37</v>
      </c>
    </row>
    <row r="66" spans="1:1" x14ac:dyDescent="0.25">
      <c r="A66" t="s">
        <v>40</v>
      </c>
    </row>
    <row r="67" spans="1:1" x14ac:dyDescent="0.25">
      <c r="A67" t="s">
        <v>41</v>
      </c>
    </row>
  </sheetData>
  <sheetProtection algorithmName="SHA-512" hashValue="IovmI+M3f0rMidyHiYQETT//CxtzpDQzKBF1ApQ468Uh6SZvn1s76nAyM07P53/JFvEqqrr101d+59AJouSmpg==" saltValue="cKnqlNMDE/E7+dCaqZOdvg==" spinCount="100000" sheet="1" objects="1" scenarios="1"/>
  <mergeCells count="3">
    <mergeCell ref="D18:E18"/>
    <mergeCell ref="A53:D61"/>
    <mergeCell ref="F59:I61"/>
  </mergeCells>
  <pageMargins left="0.2" right="0.2" top="0.25" bottom="0.25" header="0" footer="0"/>
  <pageSetup scale="76"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2"/>
  <sheetViews>
    <sheetView workbookViewId="0">
      <selection activeCell="B9" sqref="B9"/>
    </sheetView>
  </sheetViews>
  <sheetFormatPr defaultRowHeight="15" x14ac:dyDescent="0.25"/>
  <cols>
    <col min="1" max="4" width="16.5703125" customWidth="1"/>
    <col min="5" max="5" width="16.5703125" bestFit="1" customWidth="1"/>
    <col min="6" max="8" width="12.5703125" customWidth="1"/>
    <col min="9" max="9" width="11.5703125" bestFit="1" customWidth="1"/>
  </cols>
  <sheetData>
    <row r="1" spans="1:9" x14ac:dyDescent="0.25">
      <c r="F1" s="8" t="s">
        <v>26</v>
      </c>
      <c r="G1" s="15"/>
      <c r="H1" s="15"/>
    </row>
    <row r="3" spans="1:9" s="11" customFormat="1" ht="15.75" x14ac:dyDescent="0.25">
      <c r="A3" s="10" t="s">
        <v>27</v>
      </c>
      <c r="B3" s="10"/>
      <c r="C3" s="10"/>
      <c r="D3" s="10"/>
      <c r="E3" s="10"/>
      <c r="F3" s="10"/>
      <c r="G3" s="10"/>
      <c r="H3" s="10"/>
      <c r="I3" s="10"/>
    </row>
    <row r="4" spans="1:9" s="11" customFormat="1" ht="15.75" x14ac:dyDescent="0.25">
      <c r="A4" s="10" t="s">
        <v>28</v>
      </c>
      <c r="B4" s="10"/>
      <c r="C4" s="10"/>
      <c r="D4" s="10"/>
      <c r="E4" s="10"/>
      <c r="F4" s="10"/>
      <c r="G4" s="10"/>
      <c r="H4" s="10"/>
      <c r="I4" s="10"/>
    </row>
    <row r="6" spans="1:9" ht="15.75" x14ac:dyDescent="0.25">
      <c r="A6" s="10" t="s">
        <v>29</v>
      </c>
      <c r="B6" s="9"/>
      <c r="C6" s="9"/>
      <c r="D6" s="9"/>
      <c r="E6" s="9"/>
      <c r="F6" s="9"/>
      <c r="G6" s="9"/>
      <c r="H6" s="9"/>
      <c r="I6" s="9"/>
    </row>
    <row r="7" spans="1:9" ht="15.75" x14ac:dyDescent="0.25">
      <c r="A7" s="10" t="s">
        <v>30</v>
      </c>
      <c r="B7" s="9"/>
      <c r="C7" s="9"/>
      <c r="D7" s="9"/>
      <c r="E7" s="9"/>
      <c r="F7" s="9"/>
      <c r="G7" s="9"/>
      <c r="H7" s="9"/>
      <c r="I7" s="9"/>
    </row>
    <row r="9" spans="1:9" x14ac:dyDescent="0.25">
      <c r="A9" s="8" t="s">
        <v>11</v>
      </c>
      <c r="B9" s="15"/>
      <c r="C9" s="15"/>
      <c r="E9" s="8" t="s">
        <v>18</v>
      </c>
      <c r="F9" s="17" t="s">
        <v>25</v>
      </c>
      <c r="G9" s="15"/>
      <c r="H9" s="15"/>
    </row>
    <row r="10" spans="1:9" x14ac:dyDescent="0.25">
      <c r="A10" s="8" t="s">
        <v>12</v>
      </c>
      <c r="B10" s="16"/>
      <c r="C10" s="16"/>
      <c r="E10" s="8" t="s">
        <v>19</v>
      </c>
      <c r="F10" s="16"/>
      <c r="G10" s="16"/>
      <c r="H10" s="16"/>
    </row>
    <row r="11" spans="1:9" x14ac:dyDescent="0.25">
      <c r="A11" s="8" t="s">
        <v>13</v>
      </c>
      <c r="B11" s="16"/>
      <c r="C11" s="16"/>
      <c r="E11" s="8" t="s">
        <v>20</v>
      </c>
      <c r="F11" s="16"/>
      <c r="G11" s="16"/>
      <c r="H11" s="16"/>
    </row>
    <row r="12" spans="1:9" x14ac:dyDescent="0.25">
      <c r="A12" s="8" t="s">
        <v>14</v>
      </c>
      <c r="B12" s="16"/>
      <c r="C12" s="16"/>
      <c r="E12" s="8" t="s">
        <v>21</v>
      </c>
      <c r="F12" s="16"/>
      <c r="G12" s="16"/>
      <c r="H12" s="16"/>
    </row>
    <row r="13" spans="1:9" x14ac:dyDescent="0.25">
      <c r="A13" s="8" t="s">
        <v>15</v>
      </c>
      <c r="B13" s="16"/>
      <c r="C13" s="16"/>
      <c r="E13" s="8" t="s">
        <v>22</v>
      </c>
      <c r="F13" s="16"/>
      <c r="G13" s="16"/>
      <c r="H13" s="16"/>
    </row>
    <row r="14" spans="1:9" x14ac:dyDescent="0.25">
      <c r="A14" s="8" t="s">
        <v>16</v>
      </c>
      <c r="B14" s="15"/>
      <c r="C14" s="15"/>
      <c r="E14" s="8" t="s">
        <v>23</v>
      </c>
      <c r="F14" s="16"/>
      <c r="G14" s="16"/>
      <c r="H14" s="16"/>
    </row>
    <row r="15" spans="1:9" x14ac:dyDescent="0.25">
      <c r="A15" s="8"/>
      <c r="B15" s="18"/>
      <c r="C15" s="18"/>
      <c r="E15" s="8" t="s">
        <v>43</v>
      </c>
      <c r="F15" s="15"/>
      <c r="G15" s="15"/>
      <c r="H15" s="15"/>
    </row>
    <row r="16" spans="1:9" x14ac:dyDescent="0.25">
      <c r="A16" s="8" t="s">
        <v>17</v>
      </c>
      <c r="B16" s="15"/>
      <c r="C16" s="15"/>
      <c r="E16" s="8" t="s">
        <v>24</v>
      </c>
      <c r="F16" s="15"/>
      <c r="G16" s="15"/>
      <c r="H16" s="15"/>
    </row>
    <row r="18" spans="1:9" ht="15.75" thickBot="1" x14ac:dyDescent="0.3">
      <c r="D18" s="20" t="s">
        <v>6</v>
      </c>
      <c r="E18" s="21"/>
      <c r="F18" s="7" t="s">
        <v>31</v>
      </c>
      <c r="G18" s="7" t="s">
        <v>34</v>
      </c>
      <c r="H18" s="7" t="s">
        <v>7</v>
      </c>
    </row>
    <row r="19" spans="1:9" x14ac:dyDescent="0.25">
      <c r="A19" s="1" t="s">
        <v>0</v>
      </c>
      <c r="B19" s="1" t="s">
        <v>1</v>
      </c>
      <c r="C19" s="1" t="s">
        <v>2</v>
      </c>
      <c r="D19" s="1" t="s">
        <v>3</v>
      </c>
      <c r="E19" s="1" t="s">
        <v>4</v>
      </c>
      <c r="F19" s="2" t="s">
        <v>32</v>
      </c>
      <c r="G19" s="2" t="s">
        <v>33</v>
      </c>
      <c r="H19" s="2" t="s">
        <v>5</v>
      </c>
      <c r="I19" s="1" t="s">
        <v>42</v>
      </c>
    </row>
    <row r="20" spans="1:9" ht="30" customHeight="1" x14ac:dyDescent="0.25">
      <c r="A20" s="18"/>
      <c r="B20" s="19"/>
      <c r="C20" s="19"/>
      <c r="D20" s="18"/>
      <c r="E20" s="18"/>
      <c r="F20">
        <f>Table134[[#This Row],[FINISH]]-Table134[[#This Row],[START]]</f>
        <v>0</v>
      </c>
      <c r="G20" s="18"/>
      <c r="H20">
        <f>Table134[[#This Row],[TRAVELED]]-Table134[[#This Row],[COMMUTE]]</f>
        <v>0</v>
      </c>
      <c r="I20" s="18"/>
    </row>
    <row r="21" spans="1:9" ht="30" customHeight="1" x14ac:dyDescent="0.25">
      <c r="A21" s="18"/>
      <c r="B21" s="19"/>
      <c r="C21" s="19"/>
      <c r="D21" s="18"/>
      <c r="E21" s="18"/>
      <c r="F21">
        <f>Table134[[#This Row],[FINISH]]-Table134[[#This Row],[START]]</f>
        <v>0</v>
      </c>
      <c r="G21" s="18"/>
      <c r="H21">
        <f>Table134[[#This Row],[TRAVELED]]-Table134[[#This Row],[COMMUTE]]</f>
        <v>0</v>
      </c>
      <c r="I21" s="18"/>
    </row>
    <row r="22" spans="1:9" ht="30" customHeight="1" x14ac:dyDescent="0.25">
      <c r="A22" s="18"/>
      <c r="B22" s="19"/>
      <c r="C22" s="19"/>
      <c r="D22" s="18"/>
      <c r="E22" s="18"/>
      <c r="F22">
        <f>Table134[[#This Row],[FINISH]]-Table134[[#This Row],[START]]</f>
        <v>0</v>
      </c>
      <c r="G22" s="18"/>
      <c r="H22">
        <f>Table134[[#This Row],[TRAVELED]]-Table134[[#This Row],[COMMUTE]]</f>
        <v>0</v>
      </c>
      <c r="I22" s="18"/>
    </row>
    <row r="23" spans="1:9" ht="30" customHeight="1" x14ac:dyDescent="0.25">
      <c r="A23" s="18"/>
      <c r="B23" s="19"/>
      <c r="C23" s="19"/>
      <c r="D23" s="18"/>
      <c r="E23" s="18"/>
      <c r="F23">
        <f>Table134[[#This Row],[FINISH]]-Table134[[#This Row],[START]]</f>
        <v>0</v>
      </c>
      <c r="G23" s="18"/>
      <c r="H23">
        <f>Table134[[#This Row],[TRAVELED]]-Table134[[#This Row],[COMMUTE]]</f>
        <v>0</v>
      </c>
      <c r="I23" s="18"/>
    </row>
    <row r="24" spans="1:9" ht="30" customHeight="1" x14ac:dyDescent="0.25">
      <c r="A24" s="18"/>
      <c r="B24" s="19"/>
      <c r="C24" s="19"/>
      <c r="D24" s="18"/>
      <c r="E24" s="18"/>
      <c r="F24">
        <f>Table134[[#This Row],[FINISH]]-Table134[[#This Row],[START]]</f>
        <v>0</v>
      </c>
      <c r="G24" s="18"/>
      <c r="H24">
        <f>Table134[[#This Row],[TRAVELED]]-Table134[[#This Row],[COMMUTE]]</f>
        <v>0</v>
      </c>
      <c r="I24" s="18"/>
    </row>
    <row r="25" spans="1:9" ht="30" customHeight="1" x14ac:dyDescent="0.25">
      <c r="A25" s="18"/>
      <c r="B25" s="19"/>
      <c r="C25" s="19"/>
      <c r="D25" s="18"/>
      <c r="E25" s="18"/>
      <c r="F25">
        <f>Table134[[#This Row],[FINISH]]-Table134[[#This Row],[START]]</f>
        <v>0</v>
      </c>
      <c r="G25" s="18"/>
      <c r="H25">
        <f>Table134[[#This Row],[TRAVELED]]-Table134[[#This Row],[COMMUTE]]</f>
        <v>0</v>
      </c>
      <c r="I25" s="18"/>
    </row>
    <row r="26" spans="1:9" ht="30" customHeight="1" x14ac:dyDescent="0.25">
      <c r="A26" s="18"/>
      <c r="B26" s="19"/>
      <c r="C26" s="19"/>
      <c r="D26" s="18"/>
      <c r="E26" s="18"/>
      <c r="F26">
        <f>Table134[[#This Row],[FINISH]]-Table134[[#This Row],[START]]</f>
        <v>0</v>
      </c>
      <c r="G26" s="18"/>
      <c r="H26">
        <f>Table134[[#This Row],[TRAVELED]]-Table134[[#This Row],[COMMUTE]]</f>
        <v>0</v>
      </c>
      <c r="I26" s="18"/>
    </row>
    <row r="27" spans="1:9" ht="30" customHeight="1" x14ac:dyDescent="0.25">
      <c r="A27" s="18"/>
      <c r="B27" s="19"/>
      <c r="C27" s="19"/>
      <c r="D27" s="18"/>
      <c r="E27" s="18"/>
      <c r="F27">
        <f>Table134[[#This Row],[FINISH]]-Table134[[#This Row],[START]]</f>
        <v>0</v>
      </c>
      <c r="G27" s="18"/>
      <c r="H27">
        <f>Table134[[#This Row],[TRAVELED]]-Table134[[#This Row],[COMMUTE]]</f>
        <v>0</v>
      </c>
      <c r="I27" s="18"/>
    </row>
    <row r="28" spans="1:9" ht="30" customHeight="1" x14ac:dyDescent="0.25">
      <c r="A28" s="18"/>
      <c r="B28" s="19"/>
      <c r="C28" s="19"/>
      <c r="D28" s="18"/>
      <c r="E28" s="18"/>
      <c r="F28" s="14">
        <f>Table134[[#This Row],[FINISH]]-Table134[[#This Row],[START]]</f>
        <v>0</v>
      </c>
      <c r="G28" s="18"/>
      <c r="H28" s="14">
        <f>Table134[[#This Row],[TRAVELED]]-Table134[[#This Row],[COMMUTE]]</f>
        <v>0</v>
      </c>
      <c r="I28" s="18"/>
    </row>
    <row r="29" spans="1:9" ht="30" customHeight="1" x14ac:dyDescent="0.25">
      <c r="A29" s="18"/>
      <c r="B29" s="19"/>
      <c r="C29" s="19"/>
      <c r="D29" s="18"/>
      <c r="E29" s="18"/>
      <c r="F29" s="14">
        <f>Table134[[#This Row],[FINISH]]-Table134[[#This Row],[START]]</f>
        <v>0</v>
      </c>
      <c r="G29" s="18"/>
      <c r="H29" s="14">
        <f>Table134[[#This Row],[TRAVELED]]-Table134[[#This Row],[COMMUTE]]</f>
        <v>0</v>
      </c>
      <c r="I29" s="18"/>
    </row>
    <row r="30" spans="1:9" ht="30" customHeight="1" x14ac:dyDescent="0.25">
      <c r="A30" s="18"/>
      <c r="B30" s="19"/>
      <c r="C30" s="19"/>
      <c r="D30" s="18"/>
      <c r="E30" s="18"/>
      <c r="F30" s="14">
        <f>Table134[[#This Row],[FINISH]]-Table134[[#This Row],[START]]</f>
        <v>0</v>
      </c>
      <c r="G30" s="18"/>
      <c r="H30" s="14">
        <f>Table134[[#This Row],[TRAVELED]]-Table134[[#This Row],[COMMUTE]]</f>
        <v>0</v>
      </c>
      <c r="I30" s="18"/>
    </row>
    <row r="31" spans="1:9" ht="30" customHeight="1" x14ac:dyDescent="0.25">
      <c r="A31" s="18"/>
      <c r="B31" s="19"/>
      <c r="C31" s="19"/>
      <c r="D31" s="18"/>
      <c r="E31" s="18"/>
      <c r="F31" s="14">
        <f>Table134[[#This Row],[FINISH]]-Table134[[#This Row],[START]]</f>
        <v>0</v>
      </c>
      <c r="G31" s="18"/>
      <c r="H31" s="14">
        <f>Table134[[#This Row],[TRAVELED]]-Table134[[#This Row],[COMMUTE]]</f>
        <v>0</v>
      </c>
      <c r="I31" s="18"/>
    </row>
    <row r="32" spans="1:9" ht="30" customHeight="1" x14ac:dyDescent="0.25">
      <c r="A32" s="18"/>
      <c r="B32" s="19"/>
      <c r="C32" s="19"/>
      <c r="D32" s="18"/>
      <c r="E32" s="18"/>
      <c r="F32" s="14">
        <f>Table134[[#This Row],[FINISH]]-Table134[[#This Row],[START]]</f>
        <v>0</v>
      </c>
      <c r="G32" s="18"/>
      <c r="H32" s="14">
        <f>Table134[[#This Row],[TRAVELED]]-Table134[[#This Row],[COMMUTE]]</f>
        <v>0</v>
      </c>
      <c r="I32" s="18"/>
    </row>
    <row r="33" spans="1:9" ht="30" customHeight="1" x14ac:dyDescent="0.25">
      <c r="A33" s="18"/>
      <c r="B33" s="19"/>
      <c r="C33" s="19"/>
      <c r="D33" s="18"/>
      <c r="E33" s="18"/>
      <c r="F33">
        <f>Table134[[#This Row],[FINISH]]-Table134[[#This Row],[START]]</f>
        <v>0</v>
      </c>
      <c r="G33" s="18"/>
      <c r="H33">
        <f>Table134[[#This Row],[TRAVELED]]-Table134[[#This Row],[COMMUTE]]</f>
        <v>0</v>
      </c>
      <c r="I33" s="18"/>
    </row>
    <row r="34" spans="1:9" ht="30" customHeight="1" x14ac:dyDescent="0.25">
      <c r="A34" s="18"/>
      <c r="B34" s="19"/>
      <c r="C34" s="19"/>
      <c r="D34" s="18"/>
      <c r="E34" s="18"/>
      <c r="F34" s="14">
        <f>Table134[[#This Row],[FINISH]]-Table134[[#This Row],[START]]</f>
        <v>0</v>
      </c>
      <c r="G34" s="18"/>
      <c r="H34" s="14">
        <f>Table134[[#This Row],[TRAVELED]]-Table134[[#This Row],[COMMUTE]]</f>
        <v>0</v>
      </c>
      <c r="I34" s="18"/>
    </row>
    <row r="35" spans="1:9" ht="30" customHeight="1" x14ac:dyDescent="0.25">
      <c r="A35" s="18"/>
      <c r="B35" s="19"/>
      <c r="C35" s="19"/>
      <c r="D35" s="18"/>
      <c r="E35" s="18"/>
      <c r="F35" s="14">
        <f>Table134[[#This Row],[FINISH]]-Table134[[#This Row],[START]]</f>
        <v>0</v>
      </c>
      <c r="G35" s="18"/>
      <c r="H35" s="14">
        <f>Table134[[#This Row],[TRAVELED]]-Table134[[#This Row],[COMMUTE]]</f>
        <v>0</v>
      </c>
      <c r="I35" s="18"/>
    </row>
    <row r="36" spans="1:9" ht="30" customHeight="1" x14ac:dyDescent="0.25">
      <c r="A36" s="18"/>
      <c r="B36" s="19"/>
      <c r="C36" s="19"/>
      <c r="D36" s="18"/>
      <c r="E36" s="18"/>
      <c r="F36" s="14">
        <f>Table134[[#This Row],[FINISH]]-Table134[[#This Row],[START]]</f>
        <v>0</v>
      </c>
      <c r="G36" s="18"/>
      <c r="H36" s="14">
        <f>Table134[[#This Row],[TRAVELED]]-Table134[[#This Row],[COMMUTE]]</f>
        <v>0</v>
      </c>
      <c r="I36" s="18"/>
    </row>
    <row r="38" spans="1:9" x14ac:dyDescent="0.25">
      <c r="A38" s="22" t="s">
        <v>35</v>
      </c>
      <c r="B38" s="22"/>
      <c r="C38" s="22"/>
      <c r="D38" s="22"/>
      <c r="G38" s="5" t="s">
        <v>8</v>
      </c>
      <c r="H38" s="3">
        <f>SUM(Table134[MILES])</f>
        <v>0</v>
      </c>
    </row>
    <row r="39" spans="1:9" x14ac:dyDescent="0.25">
      <c r="A39" s="22"/>
      <c r="B39" s="22"/>
      <c r="C39" s="22"/>
      <c r="D39" s="22"/>
      <c r="H39" s="4" t="s">
        <v>44</v>
      </c>
      <c r="I39" s="6">
        <f>H38*0.655</f>
        <v>0</v>
      </c>
    </row>
    <row r="40" spans="1:9" x14ac:dyDescent="0.25">
      <c r="A40" s="22"/>
      <c r="B40" s="22"/>
      <c r="C40" s="22"/>
      <c r="D40" s="22"/>
      <c r="H40" t="s">
        <v>9</v>
      </c>
      <c r="I40" s="6">
        <f>SUM(Table134[OTHER*])</f>
        <v>0</v>
      </c>
    </row>
    <row r="41" spans="1:9" x14ac:dyDescent="0.25">
      <c r="A41" s="22"/>
      <c r="B41" s="22"/>
      <c r="C41" s="22"/>
      <c r="D41" s="22"/>
      <c r="H41" s="5" t="s">
        <v>10</v>
      </c>
      <c r="I41" s="6">
        <f>I40+I39</f>
        <v>0</v>
      </c>
    </row>
    <row r="42" spans="1:9" ht="17.25" customHeight="1" x14ac:dyDescent="0.25">
      <c r="A42" s="22"/>
      <c r="B42" s="22"/>
      <c r="C42" s="22"/>
      <c r="D42" s="22"/>
    </row>
    <row r="43" spans="1:9" ht="17.25" customHeight="1" x14ac:dyDescent="0.25">
      <c r="A43" s="23"/>
      <c r="B43" s="23"/>
      <c r="C43" s="23"/>
      <c r="D43" s="23"/>
    </row>
    <row r="44" spans="1:9" ht="17.25" customHeight="1" x14ac:dyDescent="0.25">
      <c r="A44" s="23"/>
      <c r="B44" s="23"/>
      <c r="C44" s="23"/>
      <c r="D44" s="23"/>
      <c r="F44" s="22" t="s">
        <v>38</v>
      </c>
      <c r="G44" s="22"/>
      <c r="H44" s="22"/>
      <c r="I44" s="22"/>
    </row>
    <row r="45" spans="1:9" ht="17.25" customHeight="1" x14ac:dyDescent="0.25">
      <c r="A45" s="23"/>
      <c r="B45" s="23"/>
      <c r="C45" s="23"/>
      <c r="D45" s="23"/>
      <c r="F45" s="22"/>
      <c r="G45" s="22"/>
      <c r="H45" s="22"/>
      <c r="I45" s="22"/>
    </row>
    <row r="46" spans="1:9" ht="17.25" customHeight="1" x14ac:dyDescent="0.25">
      <c r="A46" s="23"/>
      <c r="B46" s="23"/>
      <c r="C46" s="23"/>
      <c r="D46" s="23"/>
      <c r="F46" s="22"/>
      <c r="G46" s="22"/>
      <c r="H46" s="22"/>
      <c r="I46" s="22"/>
    </row>
    <row r="49" spans="1:9" x14ac:dyDescent="0.25">
      <c r="A49" s="12"/>
      <c r="B49" s="13" t="s">
        <v>36</v>
      </c>
      <c r="C49" s="13" t="s">
        <v>37</v>
      </c>
      <c r="F49" s="12" t="s">
        <v>39</v>
      </c>
      <c r="G49" s="12"/>
      <c r="H49" s="12"/>
      <c r="I49" s="13" t="s">
        <v>37</v>
      </c>
    </row>
    <row r="51" spans="1:9" x14ac:dyDescent="0.25">
      <c r="A51" t="s">
        <v>40</v>
      </c>
    </row>
    <row r="52" spans="1:9" x14ac:dyDescent="0.25">
      <c r="A52" t="s">
        <v>41</v>
      </c>
    </row>
  </sheetData>
  <sheetProtection algorithmName="SHA-512" hashValue="r/hrMfQmPy2aqX3b3SboTEEfqAikaM8SjX7Y4CXFFHJoo70OBgrHgbLxk25pB056Yah2NU8QJLR8FGmeiCefxA==" saltValue="9ppyZ7lGx2Ogem+OfYn0eg==" spinCount="100000" sheet="1" objects="1" scenarios="1"/>
  <mergeCells count="3">
    <mergeCell ref="D18:E18"/>
    <mergeCell ref="A38:D46"/>
    <mergeCell ref="F44:I46"/>
  </mergeCells>
  <pageMargins left="0.2" right="0.2" top="0.25" bottom="0.25" header="0" footer="0"/>
  <pageSetup scale="7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A-14X</vt:lpstr>
      <vt:lpstr>Larger Fields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Louise (DOA)</dc:creator>
  <cp:lastModifiedBy>Costa, Linda (DOA)</cp:lastModifiedBy>
  <cp:lastPrinted>2013-09-12T19:05:07Z</cp:lastPrinted>
  <dcterms:created xsi:type="dcterms:W3CDTF">2013-09-12T17:46:01Z</dcterms:created>
  <dcterms:modified xsi:type="dcterms:W3CDTF">2023-12-20T16:37:23Z</dcterms:modified>
</cp:coreProperties>
</file>