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https://rigov-my.sharepoint.com/personal/louise_sawtelle_doa_ri_gov/Documents/_H_drive_folders/Travel/"/>
    </mc:Choice>
  </mc:AlternateContent>
  <xr:revisionPtr revIDLastSave="36" documentId="8_{9228ABE0-71AB-40B8-87EF-6F21F7E82C77}" xr6:coauthVersionLast="47" xr6:coauthVersionMax="47" xr10:uidLastSave="{77F193EF-51A5-4E6B-94B0-6E4AEF308186}"/>
  <bookViews>
    <workbookView xWindow="20052" yWindow="-108" windowWidth="15576" windowHeight="11904" xr2:uid="{00000000-000D-0000-FFFF-FFFF00000000}"/>
  </bookViews>
  <sheets>
    <sheet name="A-14A"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41" i="1" l="1"/>
  <c r="N42" i="1"/>
  <c r="N40" i="1" l="1"/>
  <c r="L43" i="1" s="1"/>
  <c r="G44" i="1" l="1"/>
  <c r="L44" i="1" s="1"/>
  <c r="F25" i="1"/>
  <c r="F24" i="1"/>
  <c r="F22" i="1" l="1"/>
  <c r="F28" i="1" l="1"/>
  <c r="L47" i="1" l="1"/>
  <c r="F29" i="1"/>
  <c r="L46" i="1" s="1"/>
</calcChain>
</file>

<file path=xl/sharedStrings.xml><?xml version="1.0" encoding="utf-8"?>
<sst xmlns="http://schemas.openxmlformats.org/spreadsheetml/2006/main" count="93" uniqueCount="73">
  <si>
    <t>A-14A</t>
  </si>
  <si>
    <t>OFFICE OF ACCOUNTS AND CONTROL</t>
  </si>
  <si>
    <t>OUT-OF-STATE TRAVEL EXPENSE REPORT</t>
  </si>
  <si>
    <t>Employee Name</t>
  </si>
  <si>
    <t>Title</t>
  </si>
  <si>
    <t>Department</t>
  </si>
  <si>
    <t>Division</t>
  </si>
  <si>
    <t>Period Covered</t>
  </si>
  <si>
    <t>Start Date</t>
  </si>
  <si>
    <t>Time</t>
  </si>
  <si>
    <t>End Date</t>
  </si>
  <si>
    <t>Purpose of Travel</t>
  </si>
  <si>
    <t>REQUIRED DOCUMENTATION</t>
  </si>
  <si>
    <t>$</t>
  </si>
  <si>
    <t>Included</t>
  </si>
  <si>
    <t>Not Applicable</t>
  </si>
  <si>
    <t xml:space="preserve">Car Rental </t>
  </si>
  <si>
    <t xml:space="preserve">    Travel Itinerary(s)</t>
  </si>
  <si>
    <t>Taxi/Shuttle/Parking/Tolls</t>
  </si>
  <si>
    <t>Misc</t>
  </si>
  <si>
    <t xml:space="preserve">    Hotel Detail Bill</t>
  </si>
  <si>
    <t xml:space="preserve">    Agenda</t>
  </si>
  <si>
    <t xml:space="preserve">    Car Rental Receipt</t>
  </si>
  <si>
    <t xml:space="preserve">    Taxi/Shuttle</t>
  </si>
  <si>
    <t>LESS CREDIT DUE STATE</t>
  </si>
  <si>
    <t xml:space="preserve">    Parking/Tolls</t>
  </si>
  <si>
    <t>SUBTOTAL</t>
  </si>
  <si>
    <t xml:space="preserve">    Miscellaneous</t>
  </si>
  <si>
    <t>MEALS:</t>
  </si>
  <si>
    <t>#</t>
  </si>
  <si>
    <t>Per Diem #</t>
  </si>
  <si>
    <t>Half Day</t>
  </si>
  <si>
    <t>TOTAL</t>
  </si>
  <si>
    <t>COMMENTS</t>
  </si>
  <si>
    <t>IF MILEAGE CLAIMED  Vehicle(s) Make</t>
  </si>
  <si>
    <t>Model</t>
  </si>
  <si>
    <t>Year</t>
  </si>
  <si>
    <t>Registration</t>
  </si>
  <si>
    <t xml:space="preserve">Auto Insurance Carrier  </t>
  </si>
  <si>
    <t>Auto Policy Expiration Date</t>
  </si>
  <si>
    <t>ODOMETER READING</t>
  </si>
  <si>
    <t>DATE</t>
  </si>
  <si>
    <t>START</t>
  </si>
  <si>
    <t>FINISH</t>
  </si>
  <si>
    <t xml:space="preserve">                 (rate)</t>
  </si>
  <si>
    <t>PLUS TOTAL REIMBURSEMENT</t>
  </si>
  <si>
    <t>TOTAL DUE TRAVELER</t>
  </si>
  <si>
    <t>ACCOUNT #</t>
  </si>
  <si>
    <t>NAT ACCT#</t>
  </si>
  <si>
    <t>AMOUNT</t>
  </si>
  <si>
    <t>I hereby certify that this travel expense complies with the state travel regulations and that the total listed above is a proper charge against the state.</t>
  </si>
  <si>
    <t>Signature of Traveler</t>
  </si>
  <si>
    <t>Signature of Supervisor/Authorized Agent</t>
  </si>
  <si>
    <t>X  $  50.00</t>
  </si>
  <si>
    <t>X  $  25.00</t>
  </si>
  <si>
    <t>COMMUTE</t>
  </si>
  <si>
    <t>MILES</t>
  </si>
  <si>
    <t>ALLOWED</t>
  </si>
  <si>
    <t>FROM*</t>
  </si>
  <si>
    <t>TO*</t>
  </si>
  <si>
    <t>*If home address, please note "home"</t>
  </si>
  <si>
    <t>I hereby certify that throughout the above dates I have maintained a valid  operator's license and my vehicle(s) has been properly registered and insured; that the above mileage is correct and was incurred for official state business.  In instances where the distance from my residence to the official destination was greater than the distance fom my residence to my official station, only the excess mileage is claimed. This travel expense complies with the state travel regulations.</t>
  </si>
  <si>
    <t>Date</t>
  </si>
  <si>
    <t>Transportation Charges (exclude auto)</t>
  </si>
  <si>
    <t xml:space="preserve">              or justification for extra night's stay.</t>
  </si>
  <si>
    <t xml:space="preserve">     Note:  Attach explanation for any missing documentation</t>
  </si>
  <si>
    <t xml:space="preserve">    Copy of A-47 (or equivalent)</t>
  </si>
  <si>
    <t>RIFANS Employee #</t>
  </si>
  <si>
    <t>LESS STATE PAYMENTS</t>
  </si>
  <si>
    <t>Hotel Charges</t>
  </si>
  <si>
    <t>1/23</t>
  </si>
  <si>
    <t>USE FOR ALL TRAVEL COMPLETED AFTER JANUARY 1, 2023</t>
  </si>
  <si>
    <t>DESCRIPTION OF CHARGES (these are examples)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</si>
</sst>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164" formatCode="&quot;$&quot;#,##0.00"/>
    <numFmt numFmtId="165" formatCode="0.00_);[Red]\(0.00\)"/>
    <numFmt numFmtId="166" formatCode="0.000"/>
  </numFmts>
  <fonts count="17" x14ac:knownFonts="1">
    <font>
      <sz val="10"/>
      <name val="Arial"/>
    </font>
    <font>
      <b/>
      <sz val="10"/>
      <name val="Arial"/>
      <family val="2"/>
    </font>
    <font>
      <sz val="8"/>
      <name val="Times New Roman"/>
      <family val="1"/>
    </font>
    <font>
      <b/>
      <sz val="14"/>
      <name val="Times New Roman"/>
      <family val="1"/>
    </font>
    <font>
      <b/>
      <u/>
      <sz val="9"/>
      <name val="Times New Roman"/>
      <family val="1"/>
    </font>
    <font>
      <b/>
      <sz val="9"/>
      <name val="Times New Roman"/>
      <family val="1"/>
    </font>
    <font>
      <u/>
      <sz val="9"/>
      <name val="Times New Roman"/>
      <family val="1"/>
    </font>
    <font>
      <u/>
      <sz val="8"/>
      <name val="Times New Roman"/>
      <family val="1"/>
    </font>
    <font>
      <sz val="14"/>
      <name val="Times New Roman"/>
      <family val="1"/>
    </font>
    <font>
      <b/>
      <u/>
      <sz val="9"/>
      <color indexed="10"/>
      <name val="Times New Roman"/>
      <family val="1"/>
    </font>
    <font>
      <sz val="9"/>
      <name val="Times New Roman"/>
      <family val="1"/>
    </font>
    <font>
      <sz val="9"/>
      <color indexed="10"/>
      <name val="Times New Roman"/>
      <family val="1"/>
    </font>
    <font>
      <b/>
      <sz val="8"/>
      <name val="Times New Roman"/>
      <family val="1"/>
    </font>
    <font>
      <b/>
      <u val="double"/>
      <sz val="9"/>
      <name val="Times New Roman"/>
      <family val="1"/>
    </font>
    <font>
      <sz val="8"/>
      <name val="Arial"/>
      <family val="2"/>
    </font>
    <font>
      <b/>
      <sz val="12"/>
      <name val="Arial"/>
      <family val="2"/>
    </font>
    <font>
      <sz val="10"/>
      <name val="Arial"/>
      <family val="2"/>
    </font>
  </fonts>
  <fills count="2">
    <fill>
      <patternFill patternType="none"/>
    </fill>
    <fill>
      <patternFill patternType="gray125"/>
    </fill>
  </fills>
  <borders count="24">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top/>
      <bottom/>
      <diagonal/>
    </border>
    <border>
      <left/>
      <right style="thin">
        <color indexed="64"/>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bottom style="thin">
        <color indexed="10"/>
      </bottom>
      <diagonal/>
    </border>
    <border>
      <left/>
      <right/>
      <top style="thin">
        <color indexed="10"/>
      </top>
      <bottom style="thin">
        <color indexed="10"/>
      </bottom>
      <diagonal/>
    </border>
    <border>
      <left/>
      <right/>
      <top style="thin">
        <color indexed="10"/>
      </top>
      <bottom style="thin">
        <color indexed="32"/>
      </bottom>
      <diagonal/>
    </border>
    <border>
      <left/>
      <right/>
      <top style="thin">
        <color indexed="64"/>
      </top>
      <bottom style="thin">
        <color indexed="10"/>
      </bottom>
      <diagonal/>
    </border>
    <border>
      <left/>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10">
    <xf numFmtId="0" fontId="0" fillId="0" borderId="0" xfId="0"/>
    <xf numFmtId="0" fontId="1" fillId="0" borderId="1" xfId="0" applyFont="1" applyBorder="1" applyAlignment="1">
      <alignment horizontal="center"/>
    </xf>
    <xf numFmtId="16" fontId="1" fillId="0" borderId="2" xfId="0" quotePrefix="1" applyNumberFormat="1" applyFont="1" applyBorder="1" applyAlignment="1">
      <alignment horizontal="center"/>
    </xf>
    <xf numFmtId="0" fontId="0" fillId="0" borderId="0" xfId="0" applyAlignment="1">
      <alignment horizontal="center" vertical="center"/>
    </xf>
    <xf numFmtId="0" fontId="0" fillId="0" borderId="0" xfId="0" applyAlignment="1">
      <alignment horizontal="left"/>
    </xf>
    <xf numFmtId="0" fontId="0" fillId="0" borderId="0" xfId="0" applyAlignment="1">
      <alignment horizontal="center"/>
    </xf>
    <xf numFmtId="0" fontId="0" fillId="0" borderId="3" xfId="0" applyBorder="1" applyAlignment="1" applyProtection="1">
      <alignment horizontal="left"/>
      <protection locked="0"/>
    </xf>
    <xf numFmtId="0" fontId="0" fillId="0" borderId="4" xfId="0" applyBorder="1" applyAlignment="1">
      <alignment horizontal="right"/>
    </xf>
    <xf numFmtId="0" fontId="0" fillId="0" borderId="0" xfId="0" applyAlignment="1">
      <alignment horizontal="right"/>
    </xf>
    <xf numFmtId="0" fontId="0" fillId="0" borderId="4" xfId="0" applyBorder="1" applyAlignment="1" applyProtection="1">
      <alignment horizontal="center"/>
    </xf>
    <xf numFmtId="0" fontId="0" fillId="0" borderId="5" xfId="0" applyBorder="1"/>
    <xf numFmtId="0" fontId="4" fillId="0" borderId="0" xfId="0" applyFont="1" applyAlignment="1">
      <alignment horizontal="centerContinuous"/>
    </xf>
    <xf numFmtId="0" fontId="5" fillId="0" borderId="0" xfId="0" applyFont="1" applyAlignment="1">
      <alignment horizontal="centerContinuous"/>
    </xf>
    <xf numFmtId="0" fontId="0" fillId="0" borderId="0" xfId="0" applyAlignment="1">
      <alignment horizontal="centerContinuous"/>
    </xf>
    <xf numFmtId="0" fontId="0" fillId="0" borderId="6" xfId="0" applyBorder="1" applyAlignment="1">
      <alignment horizontal="centerContinuous"/>
    </xf>
    <xf numFmtId="0" fontId="6" fillId="0" borderId="0" xfId="0" applyFont="1" applyAlignment="1">
      <alignment horizontal="centerContinuous"/>
    </xf>
    <xf numFmtId="0" fontId="0" fillId="0" borderId="6" xfId="0" applyBorder="1"/>
    <xf numFmtId="0" fontId="7" fillId="0" borderId="0" xfId="0" applyFont="1" applyAlignment="1">
      <alignment horizontal="center"/>
    </xf>
    <xf numFmtId="0" fontId="8" fillId="0" borderId="7" xfId="0" applyFont="1" applyBorder="1" applyAlignment="1" applyProtection="1">
      <alignment horizontal="center"/>
      <protection locked="0"/>
    </xf>
    <xf numFmtId="0" fontId="8" fillId="0" borderId="0" xfId="0" applyFont="1" applyBorder="1" applyAlignment="1" applyProtection="1">
      <alignment horizontal="center"/>
      <protection locked="0"/>
    </xf>
    <xf numFmtId="0" fontId="8" fillId="0" borderId="3" xfId="0" applyFont="1" applyBorder="1" applyAlignment="1" applyProtection="1">
      <alignment horizontal="center"/>
      <protection locked="0"/>
    </xf>
    <xf numFmtId="0" fontId="6" fillId="0" borderId="0" xfId="0" applyFont="1" applyAlignment="1">
      <alignment horizontal="left"/>
    </xf>
    <xf numFmtId="0" fontId="10" fillId="0" borderId="0" xfId="0" applyFont="1"/>
    <xf numFmtId="0" fontId="9" fillId="0" borderId="0" xfId="0" applyFont="1"/>
    <xf numFmtId="0" fontId="11" fillId="0" borderId="0" xfId="0" applyFont="1"/>
    <xf numFmtId="0" fontId="5" fillId="0" borderId="0" xfId="0" applyFont="1"/>
    <xf numFmtId="0" fontId="12" fillId="0" borderId="0" xfId="0" applyFont="1"/>
    <xf numFmtId="0" fontId="13" fillId="0" borderId="0" xfId="0" applyFont="1"/>
    <xf numFmtId="0" fontId="0" fillId="0" borderId="0" xfId="0" applyBorder="1"/>
    <xf numFmtId="0" fontId="0" fillId="0" borderId="7" xfId="0" applyNumberFormat="1" applyBorder="1" applyAlignment="1" applyProtection="1">
      <alignment horizontal="left"/>
      <protection locked="0"/>
    </xf>
    <xf numFmtId="0" fontId="0" fillId="0" borderId="0" xfId="0" applyProtection="1"/>
    <xf numFmtId="0" fontId="12" fillId="0" borderId="0" xfId="0" applyFont="1" applyAlignment="1">
      <alignment horizontal="left"/>
    </xf>
    <xf numFmtId="0" fontId="0" fillId="0" borderId="8" xfId="0" applyBorder="1" applyAlignment="1">
      <alignment horizontal="left"/>
    </xf>
    <xf numFmtId="0" fontId="0" fillId="0" borderId="9" xfId="0" applyBorder="1"/>
    <xf numFmtId="0" fontId="0" fillId="0" borderId="10" xfId="0" applyBorder="1"/>
    <xf numFmtId="0" fontId="0" fillId="0" borderId="7" xfId="0" applyBorder="1" applyProtection="1">
      <protection locked="0"/>
    </xf>
    <xf numFmtId="0" fontId="0" fillId="0" borderId="7" xfId="0" applyBorder="1" applyAlignment="1" applyProtection="1">
      <protection locked="0"/>
    </xf>
    <xf numFmtId="0" fontId="5" fillId="0" borderId="0" xfId="0" applyFont="1" applyAlignment="1">
      <alignment horizontal="center"/>
    </xf>
    <xf numFmtId="0" fontId="0" fillId="0" borderId="8" xfId="0" applyBorder="1" applyAlignment="1">
      <alignment horizontal="centerContinuous"/>
    </xf>
    <xf numFmtId="0" fontId="0" fillId="0" borderId="11" xfId="0" applyBorder="1" applyAlignment="1" applyProtection="1">
      <alignment horizontal="left"/>
      <protection locked="0"/>
    </xf>
    <xf numFmtId="0" fontId="0" fillId="0" borderId="11" xfId="0" applyBorder="1" applyProtection="1">
      <protection locked="0"/>
    </xf>
    <xf numFmtId="0" fontId="0" fillId="0" borderId="12" xfId="0" applyBorder="1" applyAlignment="1" applyProtection="1">
      <alignment horizontal="center"/>
      <protection locked="0"/>
    </xf>
    <xf numFmtId="0" fontId="2" fillId="0" borderId="0" xfId="0" applyFont="1" applyAlignment="1">
      <alignment horizontal="left"/>
    </xf>
    <xf numFmtId="4" fontId="0" fillId="0" borderId="0" xfId="0" applyNumberFormat="1"/>
    <xf numFmtId="164" fontId="0" fillId="0" borderId="0" xfId="0" applyNumberFormat="1"/>
    <xf numFmtId="0" fontId="12" fillId="0" borderId="0" xfId="0" applyFont="1" applyAlignment="1">
      <alignment horizontal="right"/>
    </xf>
    <xf numFmtId="0" fontId="0" fillId="0" borderId="12" xfId="0" applyBorder="1" applyAlignment="1" applyProtection="1">
      <alignment horizontal="right"/>
      <protection locked="0"/>
    </xf>
    <xf numFmtId="0" fontId="0" fillId="0" borderId="11" xfId="0" applyBorder="1" applyAlignment="1" applyProtection="1">
      <alignment horizontal="center"/>
      <protection locked="0"/>
    </xf>
    <xf numFmtId="0" fontId="0" fillId="0" borderId="0" xfId="0" applyBorder="1" applyAlignment="1" applyProtection="1">
      <alignment horizontal="center"/>
      <protection locked="0"/>
    </xf>
    <xf numFmtId="0" fontId="0" fillId="0" borderId="0" xfId="0" applyBorder="1" applyAlignment="1" applyProtection="1">
      <alignment horizontal="right"/>
      <protection locked="0"/>
    </xf>
    <xf numFmtId="0" fontId="5" fillId="0" borderId="0" xfId="0" applyFont="1" applyBorder="1" applyAlignment="1">
      <alignment horizontal="justify" wrapText="1"/>
    </xf>
    <xf numFmtId="0" fontId="5" fillId="0" borderId="0" xfId="0" applyFont="1" applyBorder="1" applyAlignment="1">
      <alignment horizontal="justify" vertical="center" wrapText="1"/>
    </xf>
    <xf numFmtId="0" fontId="0" fillId="0" borderId="0" xfId="0" applyProtection="1">
      <protection locked="0"/>
    </xf>
    <xf numFmtId="166" fontId="12" fillId="0" borderId="0" xfId="0" applyNumberFormat="1" applyFont="1"/>
    <xf numFmtId="166" fontId="1" fillId="0" borderId="13" xfId="0" applyNumberFormat="1" applyFont="1" applyBorder="1" applyAlignment="1">
      <alignment horizontal="center" vertical="center"/>
    </xf>
    <xf numFmtId="0" fontId="0" fillId="0" borderId="4" xfId="0" applyBorder="1" applyAlignment="1">
      <alignment horizontal="center"/>
    </xf>
    <xf numFmtId="0" fontId="5" fillId="0" borderId="7" xfId="0" applyFont="1" applyBorder="1" applyAlignment="1">
      <alignment horizontal="center"/>
    </xf>
    <xf numFmtId="0" fontId="0" fillId="0" borderId="3" xfId="0" applyBorder="1" applyAlignment="1" applyProtection="1">
      <alignment horizontal="center"/>
    </xf>
    <xf numFmtId="0" fontId="0" fillId="0" borderId="12" xfId="0" applyBorder="1" applyAlignment="1" applyProtection="1">
      <alignment horizontal="center"/>
    </xf>
    <xf numFmtId="0" fontId="5" fillId="0" borderId="0" xfId="0" applyFont="1" applyAlignment="1">
      <alignment horizontal="center"/>
    </xf>
    <xf numFmtId="0" fontId="15" fillId="0" borderId="0" xfId="0" applyFont="1" applyAlignment="1">
      <alignment horizontal="centerContinuous"/>
    </xf>
    <xf numFmtId="0" fontId="16" fillId="0" borderId="0" xfId="0" applyFont="1"/>
    <xf numFmtId="0" fontId="5" fillId="0" borderId="0" xfId="0" applyFont="1" applyBorder="1" applyAlignment="1">
      <alignment horizontal="center"/>
    </xf>
    <xf numFmtId="0" fontId="16" fillId="0" borderId="4" xfId="0" applyFont="1" applyBorder="1" applyAlignment="1" applyProtection="1">
      <alignment horizontal="center"/>
    </xf>
    <xf numFmtId="0" fontId="16" fillId="0" borderId="4" xfId="0" applyFont="1" applyBorder="1" applyAlignment="1">
      <alignment horizontal="center"/>
    </xf>
    <xf numFmtId="0" fontId="16" fillId="0" borderId="0" xfId="0" applyFont="1" applyAlignment="1">
      <alignment horizontal="left"/>
    </xf>
    <xf numFmtId="0" fontId="0" fillId="0" borderId="0" xfId="0" applyAlignment="1">
      <alignment horizontal="left"/>
    </xf>
    <xf numFmtId="0" fontId="0" fillId="0" borderId="3" xfId="0" applyBorder="1" applyAlignment="1" applyProtection="1">
      <alignment horizontal="left"/>
      <protection locked="0"/>
    </xf>
    <xf numFmtId="0" fontId="0" fillId="0" borderId="7" xfId="0" applyBorder="1" applyAlignment="1" applyProtection="1">
      <alignment horizontal="left"/>
      <protection locked="0"/>
    </xf>
    <xf numFmtId="0" fontId="2" fillId="0" borderId="0" xfId="0" applyFont="1" applyAlignment="1">
      <alignment horizontal="center" vertical="center"/>
    </xf>
    <xf numFmtId="0" fontId="3" fillId="0" borderId="0" xfId="0" applyFont="1" applyAlignment="1">
      <alignment horizontal="center" vertical="center"/>
    </xf>
    <xf numFmtId="0" fontId="16" fillId="0" borderId="0" xfId="0" applyFont="1" applyAlignment="1">
      <alignment horizontal="left"/>
    </xf>
    <xf numFmtId="164" fontId="0" fillId="0" borderId="7" xfId="0" applyNumberFormat="1" applyBorder="1" applyAlignment="1" applyProtection="1">
      <alignment horizontal="right"/>
      <protection locked="0"/>
    </xf>
    <xf numFmtId="14" fontId="0" fillId="0" borderId="3" xfId="0" applyNumberFormat="1" applyBorder="1" applyAlignment="1" applyProtection="1">
      <alignment horizontal="left"/>
      <protection locked="0"/>
    </xf>
    <xf numFmtId="164" fontId="0" fillId="0" borderId="3" xfId="0" applyNumberFormat="1" applyBorder="1" applyAlignment="1" applyProtection="1">
      <alignment horizontal="right"/>
      <protection locked="0"/>
    </xf>
    <xf numFmtId="0" fontId="6" fillId="0" borderId="0" xfId="0" applyFont="1" applyAlignment="1">
      <alignment horizontal="left"/>
    </xf>
    <xf numFmtId="0" fontId="9" fillId="0" borderId="4" xfId="0" applyFont="1" applyBorder="1" applyAlignment="1">
      <alignment horizontal="left"/>
    </xf>
    <xf numFmtId="164" fontId="6" fillId="0" borderId="17" xfId="0" applyNumberFormat="1" applyFont="1" applyBorder="1" applyAlignment="1" applyProtection="1">
      <alignment horizontal="right"/>
      <protection locked="0"/>
    </xf>
    <xf numFmtId="165" fontId="11" fillId="0" borderId="14" xfId="0" applyNumberFormat="1" applyFont="1" applyBorder="1" applyAlignment="1" applyProtection="1">
      <alignment horizontal="right"/>
      <protection locked="0"/>
    </xf>
    <xf numFmtId="165" fontId="11" fillId="0" borderId="15" xfId="0" applyNumberFormat="1" applyFont="1" applyBorder="1" applyAlignment="1" applyProtection="1">
      <alignment horizontal="right"/>
      <protection locked="0"/>
    </xf>
    <xf numFmtId="2" fontId="0" fillId="0" borderId="7" xfId="0" applyNumberFormat="1" applyBorder="1" applyAlignment="1" applyProtection="1">
      <alignment horizontal="right"/>
      <protection locked="0"/>
    </xf>
    <xf numFmtId="164" fontId="0" fillId="0" borderId="3" xfId="0" applyNumberFormat="1" applyBorder="1" applyAlignment="1" applyProtection="1">
      <alignment horizontal="right"/>
    </xf>
    <xf numFmtId="0" fontId="0" fillId="0" borderId="8" xfId="0" applyBorder="1" applyAlignment="1">
      <alignment horizontal="left"/>
    </xf>
    <xf numFmtId="8" fontId="0" fillId="0" borderId="16" xfId="0" applyNumberFormat="1" applyBorder="1" applyAlignment="1" applyProtection="1">
      <alignment horizontal="right"/>
    </xf>
    <xf numFmtId="0" fontId="0" fillId="0" borderId="18" xfId="0" applyBorder="1" applyAlignment="1" applyProtection="1">
      <alignment horizontal="left"/>
      <protection locked="0"/>
    </xf>
    <xf numFmtId="0" fontId="0" fillId="0" borderId="19" xfId="0" applyBorder="1" applyAlignment="1">
      <alignment horizontal="left"/>
    </xf>
    <xf numFmtId="0" fontId="0" fillId="0" borderId="20" xfId="0" applyBorder="1" applyAlignment="1">
      <alignment horizontal="left"/>
    </xf>
    <xf numFmtId="0" fontId="5" fillId="0" borderId="0" xfId="0" applyFont="1" applyAlignment="1" applyProtection="1">
      <alignment horizontal="left"/>
      <protection locked="0"/>
    </xf>
    <xf numFmtId="0" fontId="4" fillId="0" borderId="0" xfId="0" applyFont="1" applyAlignment="1">
      <alignment horizontal="center"/>
    </xf>
    <xf numFmtId="0" fontId="5" fillId="0" borderId="7" xfId="0" applyFont="1" applyBorder="1" applyAlignment="1">
      <alignment horizontal="center"/>
    </xf>
    <xf numFmtId="0" fontId="0" fillId="0" borderId="3" xfId="0" applyBorder="1" applyAlignment="1" applyProtection="1">
      <alignment horizontal="center"/>
      <protection locked="0"/>
    </xf>
    <xf numFmtId="0" fontId="6" fillId="0" borderId="7" xfId="0" applyFont="1" applyBorder="1" applyAlignment="1" applyProtection="1">
      <alignment horizontal="left"/>
      <protection locked="0"/>
    </xf>
    <xf numFmtId="0" fontId="0" fillId="0" borderId="21" xfId="0" applyBorder="1" applyAlignment="1" applyProtection="1">
      <alignment horizontal="left"/>
      <protection locked="0"/>
    </xf>
    <xf numFmtId="0" fontId="0" fillId="0" borderId="12" xfId="0" applyBorder="1" applyAlignment="1" applyProtection="1">
      <alignment horizontal="left"/>
      <protection locked="0"/>
    </xf>
    <xf numFmtId="0" fontId="0" fillId="0" borderId="21"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4" xfId="0" applyBorder="1" applyAlignment="1">
      <alignment horizontal="center"/>
    </xf>
    <xf numFmtId="0" fontId="0" fillId="0" borderId="22" xfId="0" applyBorder="1" applyAlignment="1" applyProtection="1">
      <alignment horizontal="center"/>
    </xf>
    <xf numFmtId="0" fontId="0" fillId="0" borderId="23" xfId="0" applyBorder="1" applyAlignment="1" applyProtection="1">
      <alignment horizontal="center"/>
    </xf>
    <xf numFmtId="44" fontId="0" fillId="0" borderId="7" xfId="0" applyNumberFormat="1" applyBorder="1" applyAlignment="1" applyProtection="1">
      <alignment horizontal="center"/>
    </xf>
    <xf numFmtId="164" fontId="0" fillId="0" borderId="7" xfId="0" applyNumberFormat="1" applyBorder="1" applyAlignment="1" applyProtection="1">
      <alignment horizontal="right"/>
    </xf>
    <xf numFmtId="44" fontId="0" fillId="0" borderId="7" xfId="0" applyNumberFormat="1" applyBorder="1" applyAlignment="1" applyProtection="1">
      <alignment horizontal="right"/>
    </xf>
    <xf numFmtId="0" fontId="0" fillId="0" borderId="21" xfId="0" applyBorder="1" applyAlignment="1" applyProtection="1">
      <alignment horizontal="right"/>
      <protection locked="0"/>
    </xf>
    <xf numFmtId="0" fontId="0" fillId="0" borderId="12" xfId="0" applyBorder="1" applyAlignment="1" applyProtection="1">
      <alignment horizontal="right"/>
      <protection locked="0"/>
    </xf>
    <xf numFmtId="0" fontId="0" fillId="0" borderId="0" xfId="0" applyAlignment="1">
      <alignment horizontal="right" wrapText="1"/>
    </xf>
    <xf numFmtId="0" fontId="0" fillId="0" borderId="0" xfId="0" applyAlignment="1">
      <alignment horizontal="right"/>
    </xf>
    <xf numFmtId="0" fontId="5" fillId="0" borderId="0" xfId="0" applyFont="1" applyBorder="1" applyAlignment="1">
      <alignment horizontal="justify" wrapText="1"/>
    </xf>
    <xf numFmtId="0" fontId="5" fillId="0" borderId="0" xfId="0" applyFont="1" applyBorder="1" applyAlignment="1">
      <alignment horizontal="justify" vertical="center" wrapText="1"/>
    </xf>
    <xf numFmtId="0" fontId="0" fillId="0" borderId="7" xfId="0" applyBorder="1" applyAlignment="1">
      <alignment horizontal="center"/>
    </xf>
    <xf numFmtId="0" fontId="0" fillId="0" borderId="4" xfId="0" applyBorder="1" applyAlignment="1" applyProtection="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9"/>
  <sheetViews>
    <sheetView tabSelected="1" zoomScaleNormal="100" workbookViewId="0"/>
  </sheetViews>
  <sheetFormatPr defaultRowHeight="13.2" x14ac:dyDescent="0.25"/>
  <cols>
    <col min="1" max="1" width="10.109375" customWidth="1"/>
    <col min="2" max="2" width="4.88671875" customWidth="1"/>
    <col min="3" max="3" width="9.33203125" customWidth="1"/>
    <col min="4" max="4" width="8.44140625" customWidth="1"/>
    <col min="5" max="5" width="4.33203125" customWidth="1"/>
    <col min="6" max="6" width="10.6640625" customWidth="1"/>
    <col min="7" max="7" width="14.88671875" customWidth="1"/>
    <col min="8" max="8" width="3" customWidth="1"/>
    <col min="9" max="9" width="13.5546875" customWidth="1"/>
    <col min="10" max="10" width="6.6640625" customWidth="1"/>
    <col min="11" max="11" width="7.88671875" customWidth="1"/>
    <col min="12" max="12" width="10.44140625" customWidth="1"/>
    <col min="13" max="13" width="0.6640625" customWidth="1"/>
    <col min="14" max="14" width="12.44140625" customWidth="1"/>
  </cols>
  <sheetData>
    <row r="1" spans="1:14" x14ac:dyDescent="0.25">
      <c r="A1" s="1" t="s">
        <v>0</v>
      </c>
    </row>
    <row r="2" spans="1:14" ht="15.6" x14ac:dyDescent="0.3">
      <c r="A2" s="2" t="s">
        <v>70</v>
      </c>
      <c r="C2" s="60" t="s">
        <v>71</v>
      </c>
      <c r="D2" s="60"/>
      <c r="E2" s="60"/>
      <c r="F2" s="60"/>
      <c r="G2" s="60"/>
      <c r="H2" s="60"/>
      <c r="I2" s="60"/>
      <c r="J2" s="60"/>
      <c r="K2" s="60"/>
      <c r="L2" s="60"/>
      <c r="M2" s="60"/>
      <c r="N2" s="60"/>
    </row>
    <row r="3" spans="1:14" ht="18.75" customHeight="1" thickBot="1" x14ac:dyDescent="0.3">
      <c r="A3" s="54">
        <v>0.65500000000000003</v>
      </c>
      <c r="B3" s="3"/>
      <c r="C3" s="3"/>
      <c r="D3" s="3"/>
      <c r="E3" s="3"/>
      <c r="F3" s="3"/>
      <c r="G3" s="3"/>
      <c r="H3" s="3"/>
      <c r="I3" s="3"/>
      <c r="J3" s="3"/>
      <c r="K3" s="3"/>
      <c r="L3" s="3"/>
      <c r="M3" s="3"/>
      <c r="N3" s="3"/>
    </row>
    <row r="4" spans="1:14" x14ac:dyDescent="0.25">
      <c r="A4" s="69" t="s">
        <v>1</v>
      </c>
      <c r="B4" s="69"/>
      <c r="C4" s="69"/>
      <c r="D4" s="69"/>
      <c r="E4" s="69"/>
      <c r="F4" s="69"/>
      <c r="G4" s="69"/>
      <c r="H4" s="69"/>
      <c r="I4" s="69"/>
      <c r="J4" s="69"/>
      <c r="K4" s="69"/>
      <c r="L4" s="69"/>
      <c r="M4" s="69"/>
      <c r="N4" s="69"/>
    </row>
    <row r="5" spans="1:14" ht="17.399999999999999" x14ac:dyDescent="0.25">
      <c r="A5" s="70" t="s">
        <v>2</v>
      </c>
      <c r="B5" s="70"/>
      <c r="C5" s="70"/>
      <c r="D5" s="70"/>
      <c r="E5" s="70"/>
      <c r="F5" s="70"/>
      <c r="G5" s="70"/>
      <c r="H5" s="70"/>
      <c r="I5" s="70"/>
      <c r="J5" s="70"/>
      <c r="K5" s="70"/>
      <c r="L5" s="70"/>
      <c r="M5" s="70"/>
      <c r="N5" s="70"/>
    </row>
    <row r="6" spans="1:14" ht="15" customHeight="1" x14ac:dyDescent="0.25">
      <c r="A6" s="66" t="s">
        <v>3</v>
      </c>
      <c r="B6" s="66"/>
      <c r="C6" s="68"/>
      <c r="D6" s="68"/>
      <c r="E6" s="68"/>
      <c r="F6" s="68"/>
      <c r="G6" s="68"/>
      <c r="H6" s="68"/>
      <c r="I6" s="68"/>
      <c r="J6" s="65" t="s">
        <v>67</v>
      </c>
      <c r="L6" s="52"/>
      <c r="M6" s="52"/>
      <c r="N6" s="52"/>
    </row>
    <row r="7" spans="1:14" ht="15" customHeight="1" x14ac:dyDescent="0.25">
      <c r="A7" s="66" t="s">
        <v>4</v>
      </c>
      <c r="B7" s="66"/>
      <c r="C7" s="67"/>
      <c r="D7" s="67"/>
      <c r="E7" s="67"/>
      <c r="F7" s="67"/>
      <c r="G7" s="7" t="s">
        <v>5</v>
      </c>
      <c r="H7" s="68"/>
      <c r="I7" s="68"/>
      <c r="J7" s="68"/>
      <c r="K7" s="5" t="s">
        <v>6</v>
      </c>
      <c r="L7" s="67"/>
      <c r="M7" s="67"/>
      <c r="N7" s="67"/>
    </row>
    <row r="8" spans="1:14" ht="15" customHeight="1" x14ac:dyDescent="0.25">
      <c r="A8" s="66" t="s">
        <v>7</v>
      </c>
      <c r="B8" s="66"/>
      <c r="C8" s="8" t="s">
        <v>8</v>
      </c>
      <c r="D8" s="73"/>
      <c r="E8" s="73"/>
      <c r="F8" s="5" t="s">
        <v>9</v>
      </c>
      <c r="G8" s="68"/>
      <c r="H8" s="68"/>
      <c r="I8" s="8" t="s">
        <v>10</v>
      </c>
      <c r="J8" s="68"/>
      <c r="K8" s="68"/>
      <c r="L8" s="9" t="s">
        <v>9</v>
      </c>
      <c r="M8" s="9"/>
      <c r="N8" s="6"/>
    </row>
    <row r="9" spans="1:14" ht="15" customHeight="1" x14ac:dyDescent="0.25">
      <c r="A9" s="66" t="s">
        <v>11</v>
      </c>
      <c r="B9" s="66"/>
      <c r="C9" s="68"/>
      <c r="D9" s="68"/>
      <c r="E9" s="68"/>
      <c r="F9" s="68"/>
      <c r="G9" s="68"/>
      <c r="H9" s="68"/>
      <c r="I9" s="68"/>
      <c r="J9" s="68"/>
      <c r="K9" s="68"/>
      <c r="L9" s="68"/>
      <c r="M9" s="68"/>
      <c r="N9" s="68"/>
    </row>
    <row r="10" spans="1:14" x14ac:dyDescent="0.25">
      <c r="H10" s="10"/>
    </row>
    <row r="11" spans="1:14" x14ac:dyDescent="0.25">
      <c r="A11" s="11" t="s">
        <v>72</v>
      </c>
      <c r="B11" s="12"/>
      <c r="C11" s="13"/>
      <c r="D11" s="11"/>
      <c r="E11" s="11"/>
      <c r="F11" s="11"/>
      <c r="G11" s="11"/>
      <c r="H11" s="14"/>
      <c r="I11" s="11" t="s">
        <v>12</v>
      </c>
      <c r="J11" s="15"/>
      <c r="K11" s="15"/>
      <c r="L11" s="13"/>
      <c r="M11" s="13"/>
      <c r="N11" s="13"/>
    </row>
    <row r="12" spans="1:14" ht="15" customHeight="1" x14ac:dyDescent="0.25">
      <c r="A12" s="71" t="s">
        <v>63</v>
      </c>
      <c r="B12" s="66"/>
      <c r="C12" s="66"/>
      <c r="D12" s="66"/>
      <c r="E12" t="s">
        <v>13</v>
      </c>
      <c r="F12" s="72">
        <v>1000</v>
      </c>
      <c r="G12" s="72"/>
      <c r="H12" s="16"/>
      <c r="L12" s="17" t="s">
        <v>14</v>
      </c>
      <c r="M12" s="17"/>
      <c r="N12" s="17" t="s">
        <v>15</v>
      </c>
    </row>
    <row r="13" spans="1:14" ht="15" customHeight="1" x14ac:dyDescent="0.25">
      <c r="A13" s="71" t="s">
        <v>69</v>
      </c>
      <c r="B13" s="66"/>
      <c r="C13" s="66"/>
      <c r="D13" s="66"/>
      <c r="E13" t="s">
        <v>13</v>
      </c>
      <c r="F13" s="74">
        <v>500</v>
      </c>
      <c r="G13" s="74"/>
      <c r="H13" s="16"/>
    </row>
    <row r="14" spans="1:14" ht="15" customHeight="1" x14ac:dyDescent="0.35">
      <c r="A14" s="66" t="s">
        <v>16</v>
      </c>
      <c r="B14" s="66"/>
      <c r="C14" s="66"/>
      <c r="D14" s="66"/>
      <c r="E14" t="s">
        <v>13</v>
      </c>
      <c r="F14" s="74">
        <v>100</v>
      </c>
      <c r="G14" s="74"/>
      <c r="H14" s="16"/>
      <c r="I14" t="s">
        <v>17</v>
      </c>
      <c r="L14" s="18"/>
      <c r="M14" s="19"/>
      <c r="N14" s="18"/>
    </row>
    <row r="15" spans="1:14" ht="15" customHeight="1" x14ac:dyDescent="0.35">
      <c r="A15" s="66" t="s">
        <v>18</v>
      </c>
      <c r="B15" s="66"/>
      <c r="C15" s="66"/>
      <c r="D15" s="66"/>
      <c r="E15" t="s">
        <v>13</v>
      </c>
      <c r="F15" s="74">
        <v>50</v>
      </c>
      <c r="G15" s="74"/>
      <c r="H15" s="16"/>
      <c r="I15" t="s">
        <v>20</v>
      </c>
      <c r="L15" s="20"/>
      <c r="M15" s="19"/>
      <c r="N15" s="20"/>
    </row>
    <row r="16" spans="1:14" ht="15" customHeight="1" x14ac:dyDescent="0.35">
      <c r="A16" s="75" t="s">
        <v>19</v>
      </c>
      <c r="B16" s="75"/>
      <c r="C16" s="75"/>
      <c r="D16" s="75"/>
      <c r="E16" t="s">
        <v>13</v>
      </c>
      <c r="F16" s="74">
        <v>20</v>
      </c>
      <c r="G16" s="74"/>
      <c r="H16" s="16"/>
      <c r="I16" t="s">
        <v>21</v>
      </c>
      <c r="L16" s="20"/>
      <c r="M16" s="19"/>
      <c r="N16" s="20"/>
    </row>
    <row r="17" spans="1:14" ht="15" customHeight="1" x14ac:dyDescent="0.35">
      <c r="A17" s="68"/>
      <c r="B17" s="68"/>
      <c r="C17" s="68"/>
      <c r="D17" s="68"/>
      <c r="E17" t="s">
        <v>13</v>
      </c>
      <c r="F17" s="74"/>
      <c r="G17" s="74"/>
      <c r="H17" s="16"/>
      <c r="I17" t="s">
        <v>22</v>
      </c>
      <c r="L17" s="20"/>
      <c r="M17" s="19"/>
      <c r="N17" s="20"/>
    </row>
    <row r="18" spans="1:14" ht="15" customHeight="1" x14ac:dyDescent="0.35">
      <c r="A18" s="67"/>
      <c r="B18" s="67"/>
      <c r="C18" s="67"/>
      <c r="D18" s="67"/>
      <c r="E18" t="s">
        <v>13</v>
      </c>
      <c r="F18" s="74"/>
      <c r="G18" s="74"/>
      <c r="H18" s="16"/>
      <c r="I18" s="61" t="s">
        <v>66</v>
      </c>
      <c r="L18" s="20"/>
      <c r="M18" s="19"/>
      <c r="N18" s="20"/>
    </row>
    <row r="19" spans="1:14" ht="15" customHeight="1" x14ac:dyDescent="0.35">
      <c r="A19" s="76"/>
      <c r="B19" s="76"/>
      <c r="C19" s="76"/>
      <c r="D19" s="76"/>
      <c r="E19" s="22" t="s">
        <v>13</v>
      </c>
      <c r="F19" s="77"/>
      <c r="G19" s="77"/>
      <c r="H19" s="16"/>
      <c r="I19" t="s">
        <v>23</v>
      </c>
      <c r="L19" s="20"/>
      <c r="M19" s="19"/>
      <c r="N19" s="20"/>
    </row>
    <row r="20" spans="1:14" ht="15" customHeight="1" x14ac:dyDescent="0.35">
      <c r="A20" s="23" t="s">
        <v>68</v>
      </c>
      <c r="B20" s="24"/>
      <c r="C20" s="24"/>
      <c r="E20" s="24" t="s">
        <v>13</v>
      </c>
      <c r="F20" s="78">
        <v>1500</v>
      </c>
      <c r="G20" s="78"/>
      <c r="H20" s="16"/>
      <c r="I20" t="s">
        <v>25</v>
      </c>
      <c r="L20" s="20"/>
      <c r="M20" s="19"/>
      <c r="N20" s="20"/>
    </row>
    <row r="21" spans="1:14" ht="15" customHeight="1" x14ac:dyDescent="0.35">
      <c r="A21" s="23" t="s">
        <v>24</v>
      </c>
      <c r="B21" s="24"/>
      <c r="C21" s="24"/>
      <c r="E21" s="24" t="s">
        <v>13</v>
      </c>
      <c r="F21" s="79">
        <v>0</v>
      </c>
      <c r="G21" s="79"/>
      <c r="H21" s="16"/>
      <c r="I21" t="s">
        <v>27</v>
      </c>
      <c r="L21" s="20"/>
      <c r="M21" s="19"/>
      <c r="N21" s="20"/>
    </row>
    <row r="22" spans="1:14" ht="15" customHeight="1" x14ac:dyDescent="0.25">
      <c r="B22" s="25"/>
      <c r="C22" s="26" t="s">
        <v>26</v>
      </c>
      <c r="E22" t="s">
        <v>13</v>
      </c>
      <c r="F22" s="83">
        <f>SUM(F12:G18)-F20-F21</f>
        <v>170</v>
      </c>
      <c r="G22" s="83"/>
      <c r="H22" s="16"/>
    </row>
    <row r="23" spans="1:14" ht="15" customHeight="1" x14ac:dyDescent="0.25">
      <c r="A23" s="27" t="s">
        <v>28</v>
      </c>
      <c r="B23" t="s">
        <v>29</v>
      </c>
      <c r="F23" s="28"/>
      <c r="G23" s="28"/>
      <c r="H23" s="16"/>
    </row>
    <row r="24" spans="1:14" ht="12.9" customHeight="1" x14ac:dyDescent="0.25">
      <c r="A24" t="s">
        <v>30</v>
      </c>
      <c r="B24" s="29">
        <v>3</v>
      </c>
      <c r="C24" s="4" t="s">
        <v>53</v>
      </c>
      <c r="D24" s="30"/>
      <c r="E24" t="s">
        <v>13</v>
      </c>
      <c r="F24" s="80">
        <f>+B24*50</f>
        <v>150</v>
      </c>
      <c r="G24" s="80"/>
      <c r="H24" s="16"/>
      <c r="I24" s="61" t="s">
        <v>65</v>
      </c>
    </row>
    <row r="25" spans="1:14" ht="12.9" customHeight="1" x14ac:dyDescent="0.25">
      <c r="A25" t="s">
        <v>31</v>
      </c>
      <c r="B25" s="29"/>
      <c r="C25" t="s">
        <v>54</v>
      </c>
      <c r="D25" s="30"/>
      <c r="E25" t="s">
        <v>13</v>
      </c>
      <c r="F25" s="80">
        <f>+B25*25</f>
        <v>0</v>
      </c>
      <c r="G25" s="80"/>
      <c r="H25" s="16"/>
      <c r="I25" s="61" t="s">
        <v>64</v>
      </c>
    </row>
    <row r="26" spans="1:14" ht="12.9" customHeight="1" x14ac:dyDescent="0.25">
      <c r="B26" s="29"/>
      <c r="D26" s="30"/>
      <c r="F26" s="80"/>
      <c r="G26" s="80"/>
      <c r="H26" s="16"/>
    </row>
    <row r="27" spans="1:14" ht="12.9" customHeight="1" x14ac:dyDescent="0.25">
      <c r="B27" s="29"/>
      <c r="D27" s="30"/>
      <c r="F27" s="80"/>
      <c r="G27" s="80"/>
      <c r="H27" s="16"/>
    </row>
    <row r="28" spans="1:14" ht="15" customHeight="1" x14ac:dyDescent="0.25">
      <c r="C28" s="31" t="s">
        <v>26</v>
      </c>
      <c r="E28" t="s">
        <v>13</v>
      </c>
      <c r="F28" s="81">
        <f>SUM(F24:F27)</f>
        <v>150</v>
      </c>
      <c r="G28" s="81"/>
      <c r="H28" s="16"/>
      <c r="I28" s="82"/>
      <c r="J28" s="66"/>
      <c r="K28" s="66"/>
      <c r="L28" s="66"/>
      <c r="M28" s="66"/>
      <c r="N28" s="66"/>
    </row>
    <row r="29" spans="1:14" ht="15" customHeight="1" x14ac:dyDescent="0.25">
      <c r="C29" s="31"/>
      <c r="D29" s="25" t="s">
        <v>32</v>
      </c>
      <c r="F29" s="81">
        <f>+F22+F28</f>
        <v>320</v>
      </c>
      <c r="G29" s="81"/>
      <c r="H29" s="16"/>
      <c r="I29" s="32"/>
      <c r="J29" s="4"/>
      <c r="K29" s="4"/>
      <c r="L29" s="4"/>
      <c r="M29" s="4"/>
      <c r="N29" s="4"/>
    </row>
    <row r="30" spans="1:14" ht="15" customHeight="1" x14ac:dyDescent="0.25">
      <c r="A30" s="87" t="s">
        <v>33</v>
      </c>
      <c r="B30" s="87"/>
      <c r="C30" s="68"/>
      <c r="D30" s="68"/>
      <c r="E30" s="68"/>
      <c r="F30" s="68"/>
      <c r="G30" s="68"/>
      <c r="H30" s="16"/>
      <c r="I30" s="82"/>
      <c r="J30" s="66"/>
      <c r="K30" s="66"/>
      <c r="L30" s="66"/>
      <c r="M30" s="66"/>
      <c r="N30" s="66"/>
    </row>
    <row r="31" spans="1:14" ht="15" customHeight="1" x14ac:dyDescent="0.25">
      <c r="A31" s="68"/>
      <c r="B31" s="68"/>
      <c r="C31" s="68"/>
      <c r="D31" s="68"/>
      <c r="E31" s="68"/>
      <c r="F31" s="68"/>
      <c r="G31" s="68"/>
      <c r="H31" s="16"/>
      <c r="I31" s="82"/>
      <c r="J31" s="66"/>
      <c r="K31" s="66"/>
      <c r="L31" s="66"/>
      <c r="M31" s="66"/>
      <c r="N31" s="66"/>
    </row>
    <row r="32" spans="1:14" ht="15" customHeight="1" x14ac:dyDescent="0.25">
      <c r="A32" s="67"/>
      <c r="B32" s="67"/>
      <c r="C32" s="67"/>
      <c r="D32" s="67"/>
      <c r="E32" s="67"/>
      <c r="F32" s="67"/>
      <c r="G32" s="67"/>
      <c r="H32" s="16"/>
      <c r="I32" s="82"/>
      <c r="J32" s="66"/>
      <c r="K32" s="66"/>
      <c r="L32" s="66"/>
      <c r="M32" s="66"/>
      <c r="N32" s="66"/>
    </row>
    <row r="33" spans="1:14" ht="13.8" thickBot="1" x14ac:dyDescent="0.3">
      <c r="A33" s="84"/>
      <c r="B33" s="84"/>
      <c r="C33" s="84"/>
      <c r="D33" s="84"/>
      <c r="E33" s="84"/>
      <c r="F33" s="84"/>
      <c r="G33" s="84"/>
      <c r="H33" s="33"/>
      <c r="I33" s="85"/>
      <c r="J33" s="86"/>
      <c r="K33" s="86"/>
      <c r="L33" s="86"/>
      <c r="M33" s="86"/>
      <c r="N33" s="86"/>
    </row>
    <row r="34" spans="1:14" ht="2.25" customHeight="1" x14ac:dyDescent="0.25">
      <c r="A34" s="34"/>
      <c r="B34" s="34"/>
      <c r="C34" s="34"/>
      <c r="D34" s="34"/>
      <c r="E34" s="34"/>
      <c r="F34" s="34"/>
      <c r="G34" s="34"/>
      <c r="H34" s="34"/>
      <c r="I34" s="34"/>
      <c r="J34" s="34"/>
      <c r="K34" s="34"/>
      <c r="L34" s="34"/>
      <c r="M34" s="34"/>
      <c r="N34" s="34"/>
    </row>
    <row r="35" spans="1:14" ht="18.75" customHeight="1" x14ac:dyDescent="0.25">
      <c r="A35" s="25" t="s">
        <v>34</v>
      </c>
      <c r="C35" s="8"/>
      <c r="D35" s="8"/>
      <c r="E35" s="67"/>
      <c r="F35" s="67"/>
      <c r="G35" s="8" t="s">
        <v>35</v>
      </c>
      <c r="H35" s="90"/>
      <c r="I35" s="90"/>
      <c r="J35" s="5" t="s">
        <v>36</v>
      </c>
      <c r="K35" s="35"/>
      <c r="L35" s="8" t="s">
        <v>37</v>
      </c>
      <c r="M35" s="8"/>
      <c r="N35" s="36"/>
    </row>
    <row r="36" spans="1:14" ht="17.25" customHeight="1" x14ac:dyDescent="0.25">
      <c r="A36" s="25" t="s">
        <v>38</v>
      </c>
      <c r="D36" s="91"/>
      <c r="E36" s="91"/>
      <c r="F36" s="91"/>
      <c r="G36" s="4"/>
    </row>
    <row r="37" spans="1:14" ht="18" customHeight="1" x14ac:dyDescent="0.25">
      <c r="A37" s="25" t="s">
        <v>39</v>
      </c>
      <c r="D37" s="67"/>
      <c r="E37" s="67"/>
      <c r="F37" s="67"/>
    </row>
    <row r="38" spans="1:14" x14ac:dyDescent="0.25">
      <c r="I38" s="88" t="s">
        <v>40</v>
      </c>
      <c r="J38" s="88"/>
      <c r="K38" s="88"/>
      <c r="L38" s="62" t="s">
        <v>55</v>
      </c>
      <c r="M38" s="59"/>
      <c r="N38" s="59" t="s">
        <v>57</v>
      </c>
    </row>
    <row r="39" spans="1:14" x14ac:dyDescent="0.25">
      <c r="A39" s="37" t="s">
        <v>41</v>
      </c>
      <c r="B39" s="12" t="s">
        <v>58</v>
      </c>
      <c r="C39" s="13"/>
      <c r="D39" s="12"/>
      <c r="E39" s="12"/>
      <c r="F39" s="12" t="s">
        <v>59</v>
      </c>
      <c r="G39" s="12"/>
      <c r="H39" s="38"/>
      <c r="I39" s="37" t="s">
        <v>42</v>
      </c>
      <c r="J39" s="89" t="s">
        <v>43</v>
      </c>
      <c r="K39" s="89"/>
      <c r="L39" s="56" t="s">
        <v>56</v>
      </c>
      <c r="M39" s="56"/>
      <c r="N39" s="56" t="s">
        <v>56</v>
      </c>
    </row>
    <row r="40" spans="1:14" ht="15" customHeight="1" x14ac:dyDescent="0.25">
      <c r="A40" s="39"/>
      <c r="B40" s="92"/>
      <c r="C40" s="67"/>
      <c r="D40" s="67"/>
      <c r="E40" s="93"/>
      <c r="F40" s="92"/>
      <c r="G40" s="93"/>
      <c r="H40" s="28"/>
      <c r="I40" s="40"/>
      <c r="J40" s="94"/>
      <c r="K40" s="95"/>
      <c r="L40" s="47"/>
      <c r="M40" s="57"/>
      <c r="N40" s="58">
        <f>J40-I40-L40</f>
        <v>0</v>
      </c>
    </row>
    <row r="41" spans="1:14" ht="15" customHeight="1" x14ac:dyDescent="0.25">
      <c r="A41" s="39"/>
      <c r="B41" s="92"/>
      <c r="C41" s="67"/>
      <c r="D41" s="67"/>
      <c r="E41" s="93"/>
      <c r="F41" s="92"/>
      <c r="G41" s="93"/>
      <c r="H41" s="28"/>
      <c r="I41" s="40"/>
      <c r="J41" s="94"/>
      <c r="K41" s="95"/>
      <c r="L41" s="47"/>
      <c r="M41" s="57"/>
      <c r="N41" s="58">
        <f>J41-I41-L41</f>
        <v>0</v>
      </c>
    </row>
    <row r="42" spans="1:14" ht="15" customHeight="1" x14ac:dyDescent="0.25">
      <c r="A42" s="39"/>
      <c r="B42" s="92"/>
      <c r="C42" s="67"/>
      <c r="D42" s="67"/>
      <c r="E42" s="93"/>
      <c r="F42" s="92"/>
      <c r="G42" s="93"/>
      <c r="H42" s="28"/>
      <c r="I42" s="40"/>
      <c r="J42" s="94"/>
      <c r="K42" s="95"/>
      <c r="L42" s="47"/>
      <c r="M42" s="57"/>
      <c r="N42" s="58">
        <f>J42-I42-L42</f>
        <v>0</v>
      </c>
    </row>
    <row r="43" spans="1:14" ht="13.8" thickBot="1" x14ac:dyDescent="0.3">
      <c r="L43" s="96">
        <f>SUM(N40:N42)</f>
        <v>0</v>
      </c>
      <c r="M43" s="96"/>
      <c r="N43" s="96"/>
    </row>
    <row r="44" spans="1:14" ht="13.8" thickBot="1" x14ac:dyDescent="0.3">
      <c r="A44" s="61" t="s">
        <v>60</v>
      </c>
      <c r="G44" s="97">
        <f>L43</f>
        <v>0</v>
      </c>
      <c r="H44" s="98"/>
      <c r="I44" s="53">
        <v>0.65500000000000003</v>
      </c>
      <c r="J44" s="21"/>
      <c r="K44" s="42"/>
      <c r="L44" s="99">
        <f>+G44*0.655</f>
        <v>0</v>
      </c>
      <c r="M44" s="99"/>
      <c r="N44" s="99"/>
    </row>
    <row r="45" spans="1:14" x14ac:dyDescent="0.25">
      <c r="G45" s="28"/>
      <c r="I45" t="s">
        <v>44</v>
      </c>
      <c r="J45" s="8"/>
      <c r="L45" s="43"/>
      <c r="M45" s="43"/>
      <c r="N45" s="43"/>
    </row>
    <row r="46" spans="1:14" x14ac:dyDescent="0.25">
      <c r="G46" s="28"/>
      <c r="I46" s="26" t="s">
        <v>45</v>
      </c>
      <c r="J46" s="8"/>
      <c r="L46" s="100">
        <f>F29</f>
        <v>320</v>
      </c>
      <c r="M46" s="100"/>
      <c r="N46" s="101"/>
    </row>
    <row r="47" spans="1:14" x14ac:dyDescent="0.25">
      <c r="H47" s="44"/>
      <c r="I47" s="26" t="s">
        <v>46</v>
      </c>
      <c r="K47" s="45"/>
      <c r="L47" s="101">
        <f>+F22+F28+L44</f>
        <v>320</v>
      </c>
      <c r="M47" s="101"/>
      <c r="N47" s="101"/>
    </row>
    <row r="48" spans="1:14" x14ac:dyDescent="0.25">
      <c r="I48" s="25"/>
      <c r="K48" s="8"/>
      <c r="L48" s="28"/>
      <c r="M48" s="28"/>
      <c r="N48" s="28"/>
    </row>
    <row r="49" spans="1:14" x14ac:dyDescent="0.25">
      <c r="A49" s="12" t="s">
        <v>47</v>
      </c>
      <c r="B49" s="12"/>
      <c r="C49" s="12"/>
      <c r="D49" s="89" t="s">
        <v>48</v>
      </c>
      <c r="E49" s="89"/>
      <c r="F49" s="12" t="s">
        <v>49</v>
      </c>
      <c r="G49" s="12"/>
      <c r="H49" s="12"/>
      <c r="J49" s="25" t="s">
        <v>47</v>
      </c>
      <c r="L49" s="37" t="s">
        <v>48</v>
      </c>
      <c r="M49" s="37"/>
      <c r="N49" s="37" t="s">
        <v>49</v>
      </c>
    </row>
    <row r="50" spans="1:14" ht="15" customHeight="1" x14ac:dyDescent="0.25">
      <c r="A50" s="94"/>
      <c r="B50" s="90"/>
      <c r="C50" s="95"/>
      <c r="D50" s="94"/>
      <c r="E50" s="95"/>
      <c r="F50" s="102"/>
      <c r="G50" s="103"/>
      <c r="H50" s="28"/>
      <c r="I50" s="94"/>
      <c r="J50" s="90"/>
      <c r="K50" s="95"/>
      <c r="L50" s="47"/>
      <c r="M50" s="41"/>
      <c r="N50" s="46"/>
    </row>
    <row r="51" spans="1:14" ht="15" customHeight="1" x14ac:dyDescent="0.25">
      <c r="A51" s="94"/>
      <c r="B51" s="90"/>
      <c r="C51" s="95"/>
      <c r="D51" s="94"/>
      <c r="E51" s="95"/>
      <c r="F51" s="102"/>
      <c r="G51" s="103"/>
      <c r="H51" s="28"/>
      <c r="I51" s="94"/>
      <c r="J51" s="90"/>
      <c r="K51" s="95"/>
      <c r="L51" s="47"/>
      <c r="M51" s="41"/>
      <c r="N51" s="46"/>
    </row>
    <row r="52" spans="1:14" ht="15" customHeight="1" x14ac:dyDescent="0.25">
      <c r="A52" s="94"/>
      <c r="B52" s="90"/>
      <c r="C52" s="95"/>
      <c r="D52" s="94"/>
      <c r="E52" s="95"/>
      <c r="F52" s="102"/>
      <c r="G52" s="103"/>
      <c r="H52" s="28"/>
      <c r="I52" s="94"/>
      <c r="J52" s="90"/>
      <c r="K52" s="95"/>
      <c r="L52" s="47"/>
      <c r="M52" s="41"/>
      <c r="N52" s="46"/>
    </row>
    <row r="53" spans="1:14" ht="15" customHeight="1" x14ac:dyDescent="0.25">
      <c r="A53" s="48"/>
      <c r="B53" s="48"/>
      <c r="C53" s="48"/>
      <c r="D53" s="48"/>
      <c r="E53" s="48"/>
      <c r="F53" s="49"/>
      <c r="G53" s="49"/>
      <c r="H53" s="28"/>
      <c r="I53" s="48"/>
      <c r="J53" s="48"/>
      <c r="K53" s="48"/>
      <c r="L53" s="48"/>
      <c r="M53" s="48"/>
      <c r="N53" s="49"/>
    </row>
    <row r="54" spans="1:14" ht="84.75" customHeight="1" x14ac:dyDescent="0.25">
      <c r="A54" s="106" t="s">
        <v>61</v>
      </c>
      <c r="B54" s="106"/>
      <c r="C54" s="106"/>
      <c r="D54" s="106"/>
      <c r="E54" s="106"/>
      <c r="F54" s="106"/>
      <c r="G54" s="106"/>
      <c r="H54" s="28"/>
      <c r="I54" s="107" t="s">
        <v>50</v>
      </c>
      <c r="J54" s="107"/>
      <c r="K54" s="107"/>
      <c r="L54" s="107"/>
      <c r="M54" s="107"/>
      <c r="N54" s="107"/>
    </row>
    <row r="55" spans="1:14" ht="24.75" customHeight="1" x14ac:dyDescent="0.25">
      <c r="A55" s="50"/>
      <c r="B55" s="50"/>
      <c r="C55" s="50"/>
      <c r="D55" s="50"/>
      <c r="E55" s="50"/>
      <c r="F55" s="50"/>
      <c r="G55" s="50"/>
      <c r="H55" s="28"/>
      <c r="I55" s="51"/>
      <c r="J55" s="51"/>
      <c r="K55" s="51"/>
      <c r="L55" s="51"/>
      <c r="M55" s="51"/>
      <c r="N55" s="51"/>
    </row>
    <row r="56" spans="1:14" ht="17.25" customHeight="1" x14ac:dyDescent="0.25">
      <c r="A56" s="108"/>
      <c r="B56" s="108"/>
      <c r="C56" s="108"/>
      <c r="D56" s="108"/>
      <c r="E56" s="108"/>
      <c r="F56" s="108"/>
      <c r="G56" s="108"/>
      <c r="H56" s="28"/>
      <c r="I56" s="108"/>
      <c r="J56" s="108"/>
      <c r="K56" s="108"/>
      <c r="L56" s="108"/>
      <c r="M56" s="108"/>
      <c r="N56" s="108"/>
    </row>
    <row r="57" spans="1:14" x14ac:dyDescent="0.25">
      <c r="A57" s="109" t="s">
        <v>51</v>
      </c>
      <c r="B57" s="96"/>
      <c r="C57" s="96"/>
      <c r="D57" s="96"/>
      <c r="E57" s="96"/>
      <c r="F57" s="96"/>
      <c r="G57" s="63" t="s">
        <v>62</v>
      </c>
      <c r="H57" s="13"/>
      <c r="I57" s="96" t="s">
        <v>52</v>
      </c>
      <c r="J57" s="96"/>
      <c r="K57" s="96"/>
      <c r="L57" s="96"/>
      <c r="M57" s="55"/>
      <c r="N57" s="64" t="s">
        <v>62</v>
      </c>
    </row>
    <row r="58" spans="1:14" x14ac:dyDescent="0.25">
      <c r="A58" s="13"/>
      <c r="B58" s="13"/>
      <c r="C58" s="13"/>
      <c r="D58" s="13"/>
      <c r="E58" s="13"/>
      <c r="F58" s="13"/>
      <c r="G58" s="13"/>
      <c r="H58" s="13"/>
    </row>
    <row r="59" spans="1:14" x14ac:dyDescent="0.25">
      <c r="A59" s="104"/>
      <c r="B59" s="105"/>
      <c r="C59" s="105"/>
      <c r="D59" s="105"/>
      <c r="E59" s="105"/>
      <c r="F59" s="105"/>
      <c r="G59" s="105"/>
      <c r="H59" s="105"/>
      <c r="I59" s="105"/>
      <c r="J59" s="105"/>
      <c r="K59" s="105"/>
      <c r="L59" s="105"/>
      <c r="M59" s="105"/>
      <c r="N59" s="105"/>
    </row>
  </sheetData>
  <sheetProtection algorithmName="SHA-512" hashValue="hml0VP+kud9A/c/QfYmSt+PE1/1IrbEEPCIZMSF7l0ZcMYQSANdfEHfdIGMX97RRo5zRUk2XaBKYVF45xqO4UA==" saltValue="xF2Mp3AnzlHzyEgDIIq9lg==" spinCount="100000" sheet="1" objects="1" scenarios="1"/>
  <mergeCells count="89">
    <mergeCell ref="A59:N59"/>
    <mergeCell ref="A54:G54"/>
    <mergeCell ref="I54:N54"/>
    <mergeCell ref="A56:G56"/>
    <mergeCell ref="I56:N56"/>
    <mergeCell ref="A57:F57"/>
    <mergeCell ref="I57:L57"/>
    <mergeCell ref="A52:C52"/>
    <mergeCell ref="D52:E52"/>
    <mergeCell ref="F52:G52"/>
    <mergeCell ref="I52:K52"/>
    <mergeCell ref="A51:C51"/>
    <mergeCell ref="D51:E51"/>
    <mergeCell ref="F51:G51"/>
    <mergeCell ref="I51:K51"/>
    <mergeCell ref="L47:N47"/>
    <mergeCell ref="D49:E49"/>
    <mergeCell ref="A50:C50"/>
    <mergeCell ref="D50:E50"/>
    <mergeCell ref="F50:G50"/>
    <mergeCell ref="I50:K50"/>
    <mergeCell ref="L43:N43"/>
    <mergeCell ref="G44:H44"/>
    <mergeCell ref="L44:N44"/>
    <mergeCell ref="L46:N46"/>
    <mergeCell ref="B42:E42"/>
    <mergeCell ref="F42:G42"/>
    <mergeCell ref="J42:K42"/>
    <mergeCell ref="B41:E41"/>
    <mergeCell ref="F41:G41"/>
    <mergeCell ref="J41:K41"/>
    <mergeCell ref="B40:E40"/>
    <mergeCell ref="F40:G40"/>
    <mergeCell ref="J40:K40"/>
    <mergeCell ref="I38:K38"/>
    <mergeCell ref="J39:K39"/>
    <mergeCell ref="E35:F35"/>
    <mergeCell ref="H35:I35"/>
    <mergeCell ref="D36:F36"/>
    <mergeCell ref="D37:F37"/>
    <mergeCell ref="A32:G32"/>
    <mergeCell ref="I32:N32"/>
    <mergeCell ref="A33:G33"/>
    <mergeCell ref="I33:N33"/>
    <mergeCell ref="A30:B30"/>
    <mergeCell ref="C30:G30"/>
    <mergeCell ref="I30:N30"/>
    <mergeCell ref="A31:G31"/>
    <mergeCell ref="I31:N31"/>
    <mergeCell ref="F27:G27"/>
    <mergeCell ref="F28:G28"/>
    <mergeCell ref="I28:N28"/>
    <mergeCell ref="F29:G29"/>
    <mergeCell ref="F22:G22"/>
    <mergeCell ref="F24:G24"/>
    <mergeCell ref="F25:G25"/>
    <mergeCell ref="F26:G26"/>
    <mergeCell ref="A19:D19"/>
    <mergeCell ref="F19:G19"/>
    <mergeCell ref="F20:G20"/>
    <mergeCell ref="F21:G21"/>
    <mergeCell ref="A17:D17"/>
    <mergeCell ref="F17:G17"/>
    <mergeCell ref="A18:D18"/>
    <mergeCell ref="F18:G18"/>
    <mergeCell ref="A15:D15"/>
    <mergeCell ref="F15:G15"/>
    <mergeCell ref="A16:D16"/>
    <mergeCell ref="F16:G16"/>
    <mergeCell ref="A13:D13"/>
    <mergeCell ref="F13:G13"/>
    <mergeCell ref="A14:D14"/>
    <mergeCell ref="F14:G14"/>
    <mergeCell ref="A9:B9"/>
    <mergeCell ref="C9:N9"/>
    <mergeCell ref="A12:D12"/>
    <mergeCell ref="F12:G12"/>
    <mergeCell ref="A8:B8"/>
    <mergeCell ref="D8:E8"/>
    <mergeCell ref="G8:H8"/>
    <mergeCell ref="J8:K8"/>
    <mergeCell ref="A7:B7"/>
    <mergeCell ref="C7:F7"/>
    <mergeCell ref="H7:J7"/>
    <mergeCell ref="L7:N7"/>
    <mergeCell ref="A4:N4"/>
    <mergeCell ref="A5:N5"/>
    <mergeCell ref="A6:B6"/>
    <mergeCell ref="C6:I6"/>
  </mergeCells>
  <phoneticPr fontId="14" type="noConversion"/>
  <pageMargins left="0.75" right="0.75" top="0.54749999999999999" bottom="1" header="0.5" footer="0.5"/>
  <pageSetup scale="7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A-14A</vt:lpstr>
    </vt:vector>
  </TitlesOfParts>
  <Company>State of Rhode Island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Louise Anderson</dc:creator>
  <cp:lastModifiedBy>Sawtelle, Louise (DOA)</cp:lastModifiedBy>
  <cp:lastPrinted>2020-01-01T16:00:08Z</cp:lastPrinted>
  <dcterms:created xsi:type="dcterms:W3CDTF">2009-12-28T15:20:29Z</dcterms:created>
  <dcterms:modified xsi:type="dcterms:W3CDTF">2023-01-05T15:43:34Z</dcterms:modified>
</cp:coreProperties>
</file>